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zal.1" sheetId="1" r:id="rId1"/>
  </sheets>
  <definedNames>
    <definedName name="_xlnm.Print_Area" localSheetId="0">'zal.1'!$C$1:$H$379</definedName>
  </definedNames>
  <calcPr fullCalcOnLoad="1"/>
</workbook>
</file>

<file path=xl/sharedStrings.xml><?xml version="1.0" encoding="utf-8"?>
<sst xmlns="http://schemas.openxmlformats.org/spreadsheetml/2006/main" count="641" uniqueCount="254">
  <si>
    <t>Dział</t>
  </si>
  <si>
    <t>Rozdział</t>
  </si>
  <si>
    <t>010</t>
  </si>
  <si>
    <t>Rolnictwo i łowiectwo</t>
  </si>
  <si>
    <t>01008</t>
  </si>
  <si>
    <t>Melioracje wodne</t>
  </si>
  <si>
    <t>01010</t>
  </si>
  <si>
    <t>01030</t>
  </si>
  <si>
    <t>Izby rolnicze</t>
  </si>
  <si>
    <t>01041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</si>
  <si>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</si>
  <si>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</si>
  <si>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</si>
  <si>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</si>
  <si>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</si>
  <si>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</si>
  <si>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</si>
  <si>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</si>
  <si>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</si>
  <si>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</si>
  <si>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Gospodarka mieszkaniowa</t>
  </si>
  <si>
    <t>Administracja publiczna</t>
  </si>
  <si>
    <t>Urzędy wojewódzkie</t>
  </si>
  <si>
    <t>Obrona cywilna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</si>
  <si>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</si>
  <si>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</si>
  <si>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</si>
  <si>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</si>
  <si>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</si>
  <si>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</si>
  <si>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</si>
  <si>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Stołówki szkolne</t>
  </si>
  <si>
    <t>Ochrona zdrowia</t>
  </si>
  <si>
    <t>Pomoc społeczna</t>
  </si>
  <si>
    <t>Dodatki mieszkaniowe</t>
  </si>
  <si>
    <t>Zasiłki stałe</t>
  </si>
  <si>
    <t>Edukacyjna opieka wychowawcza</t>
  </si>
  <si>
    <t>Świetlice szkolne</t>
  </si>
  <si>
    <t>Schroniska dla zwierząt</t>
  </si>
  <si>
    <t>Oświetlenie ulic, placów i dróg</t>
  </si>
  <si>
    <t>Biblioteki</t>
  </si>
  <si>
    <t>Kultura fizyczna i sport</t>
  </si>
  <si>
    <t>Zmniejszenia</t>
  </si>
  <si>
    <t>Zwiększenia</t>
  </si>
  <si>
    <t>I Dochody</t>
  </si>
  <si>
    <t>Paragraf</t>
  </si>
  <si>
    <t>Treść</t>
  </si>
  <si>
    <t>Razem: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</si>
  <si>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</si>
  <si>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</si>
  <si>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</si>
  <si>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</si>
  <si>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</si>
  <si>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</si>
  <si>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</si>
  <si>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</si>
  <si>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</si>
  <si>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</si>
  <si>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</si>
  <si>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</si>
  <si>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</si>
  <si>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</si>
  <si>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</si>
  <si>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</si>
  <si>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</si>
  <si>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</si>
  <si>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</si>
  <si>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</si>
  <si>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</si>
  <si>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</si>
  <si>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</si>
  <si>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</si>
  <si>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</si>
  <si>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</si>
  <si>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</si>
  <si>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</si>
  <si>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</si>
  <si>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</si>
  <si>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</si>
  <si>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</si>
  <si>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</si>
  <si>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</si>
  <si>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</si>
  <si>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</si>
  <si>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</si>
  <si>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</si>
  <si>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</si>
  <si>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</si>
  <si>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</si>
  <si>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</t>
  </si>
  <si>
    <t>2850</t>
  </si>
  <si>
    <t>Wpłaty gmin na rzecz izb rolniczych w wysokości 2% uzyskanych wpływów z podatku rolnego</t>
  </si>
  <si>
    <t>500</t>
  </si>
  <si>
    <t>60014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</si>
  <si>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</si>
  <si>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</si>
  <si>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</si>
  <si>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60017</t>
  </si>
  <si>
    <t>Drogi wewnetrzne</t>
  </si>
  <si>
    <t>60095</t>
  </si>
  <si>
    <t>700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</si>
  <si>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</si>
  <si>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</si>
  <si>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</si>
  <si>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</si>
  <si>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</si>
  <si>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</si>
  <si>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</si>
  <si>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</si>
  <si>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</si>
  <si>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</si>
  <si>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</si>
  <si>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</si>
  <si>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</si>
  <si>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75011</t>
  </si>
  <si>
    <t>4740</t>
  </si>
  <si>
    <t>Zakup materiałów papierniczych do sprzętu drukarskiego i urządzeń kserograficznych</t>
  </si>
  <si>
    <t>75022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</si>
  <si>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</si>
  <si>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</si>
  <si>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</si>
  <si>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</si>
  <si>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</si>
  <si>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</si>
  <si>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</si>
  <si>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</si>
  <si>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</si>
  <si>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</si>
  <si>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</si>
  <si>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</si>
  <si>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</si>
  <si>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</si>
  <si>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</si>
  <si>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</si>
  <si>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</si>
  <si>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75414</t>
  </si>
  <si>
    <t>75421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</si>
  <si>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</si>
  <si>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</si>
  <si>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</si>
  <si>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</si>
  <si>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</si>
  <si>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</si>
  <si>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</si>
  <si>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</si>
  <si>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</si>
  <si>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</si>
  <si>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</si>
  <si>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</si>
  <si>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</si>
  <si>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</si>
  <si>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</si>
  <si>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</si>
  <si>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</si>
  <si>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</si>
  <si>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</si>
  <si>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</si>
  <si>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</si>
  <si>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</si>
  <si>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80114</t>
  </si>
  <si>
    <t>Zespoły obsługi ekonomiczno-administracyjnej szkół</t>
  </si>
  <si>
    <t>80148</t>
  </si>
  <si>
    <t>80195</t>
  </si>
  <si>
    <t>851</t>
  </si>
  <si>
    <t>85149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</si>
  <si>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</si>
  <si>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</si>
  <si>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</si>
  <si>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</si>
  <si>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</si>
  <si>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</si>
  <si>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</si>
  <si>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</si>
  <si>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</si>
  <si>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</si>
  <si>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</si>
  <si>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</si>
  <si>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</si>
  <si>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</si>
  <si>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</si>
  <si>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</si>
  <si>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85215</t>
  </si>
  <si>
    <t>85216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</si>
  <si>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</si>
  <si>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</si>
  <si>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</si>
  <si>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</si>
  <si>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</si>
  <si>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</si>
  <si>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85401</t>
  </si>
  <si>
    <t>85495</t>
  </si>
  <si>
    <t>900</t>
  </si>
  <si>
    <t>Gospodarka komunalna i ochrona środowiska</t>
  </si>
  <si>
    <t>90013</t>
  </si>
  <si>
    <t>90015</t>
  </si>
  <si>
    <t>90095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</si>
  <si>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</si>
  <si>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</si>
  <si>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</si>
  <si>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</si>
  <si>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</si>
  <si>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</si>
  <si>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</si>
  <si>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</si>
  <si>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</si>
  <si>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</si>
  <si>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</si>
  <si>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</si>
  <si>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</si>
  <si>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92601</t>
  </si>
  <si>
    <t>92605</t>
  </si>
  <si>
    <t>Zadania w zakresie kultury fizycznej i sportu</t>
  </si>
  <si>
    <t>Infrastruktura wodociągowa i sanitacyjna wsi</t>
  </si>
  <si>
    <t xml:space="preserve">Program Rozwoju Obszarów Wiejskich 2007-2013 </t>
  </si>
  <si>
    <t xml:space="preserve">Szkoły podstawowe </t>
  </si>
  <si>
    <t xml:space="preserve">Przedszkola </t>
  </si>
  <si>
    <t>Dotacje celowe przekazane gminie na na zadania bieżące realizowane na podstawie porozumien (umów) miedzy jednostkami samorządu terytorialnego</t>
  </si>
  <si>
    <t xml:space="preserve">Pozostała działalność </t>
  </si>
  <si>
    <t xml:space="preserve">Obiekty sportowe </t>
  </si>
  <si>
    <t>Programy polityki zdrowotnej</t>
  </si>
  <si>
    <t>Rady gmin (miast i miast na prawach powiatu)</t>
  </si>
  <si>
    <t>4270/22</t>
  </si>
  <si>
    <t>Dotacje celowe otrzymane z pudżetu państwa na realizację zadań bieżących z zakresu administracji rządowej oraz innych zadań zleconych gminie(związkom gmin) ustawami</t>
  </si>
  <si>
    <t>4170/22</t>
  </si>
  <si>
    <t>Spis powszechny i inne</t>
  </si>
  <si>
    <t>Usuwanie skutków klęsk żywiołowych</t>
  </si>
  <si>
    <t>Dotacje celowe otrzymane z pudżetu państwa na realizację własnych zadań bieżących gmin (związków gmin)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</si>
  <si>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</si>
  <si>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II  Wydatki</t>
  </si>
  <si>
    <t xml:space="preserve">Zwrot dotacji oraz płatności, w tym wykorzystanych niezgodnie z przeznaczeniem  lub wykorzystanych z naruszeniem procedur... </t>
  </si>
  <si>
    <t>Zmiany w planie finansowym przedstawiają się następująco:</t>
  </si>
  <si>
    <t>Wybory do Sejmu i Senatu</t>
  </si>
  <si>
    <t>Stypendia dla uczniów</t>
  </si>
  <si>
    <t xml:space="preserve">Dotacje celowe w ramach programów finansowanych z udziałem środków europejskich  oraz środków, o których mowa  w art.5 ust.1 pkt 3 oraz ust.3 pkt 5 i 6 ustawy, lub płatności w ramach  budżetu środków europejskich </t>
  </si>
  <si>
    <t>Różne rozliczenia finansowe</t>
  </si>
  <si>
    <t>Dotacje celowe otrzymane z pudżetu państwa na realizację inwestycji i zakupów inwestycyjnych własnych gmin (związków gmin)</t>
  </si>
  <si>
    <t>Wydatki inwestycyjne jednostek budżetowych - oczyszczalnia ścieków Nieznanice</t>
  </si>
  <si>
    <t>Wydatki inwestycyjne jednostek budżetowych-moder. sam.OSP Karczewice</t>
  </si>
  <si>
    <t>Wydatki inwestycyjne jednostek budżetowych-Z.S.Witkowice</t>
  </si>
  <si>
    <t>Wydatki inwestycyjne jednostek budżetowych-bud. Po sz.P. w Zdrowej</t>
  </si>
  <si>
    <t>Wydatki inwestycyjne jednostek budżetowych - zbiorn. Wodn. W Kłomnicach</t>
  </si>
  <si>
    <t>Wydatki inwestycyjne jednostek budżetowych-zagosp.teren. 'Orlik"</t>
  </si>
  <si>
    <t>Wydatki inwestycyjne jednostek budżetowych-"Orlik" Nieznanice</t>
  </si>
  <si>
    <t>Wynagrodzenia osobowe pracowników (zad.zlec.)</t>
  </si>
  <si>
    <t>Wydatki osobowe niezaliczone do wynagrodzeń (zad.zlec)</t>
  </si>
  <si>
    <t>Nagrody o charakterze szczególnym nie zaliczane do wynagrodzeń (zad.zlec.)</t>
  </si>
  <si>
    <t>Składki na ubezpieczenia społeczne (zad.zlec.)</t>
  </si>
  <si>
    <t>Składki na Fundusz Pracy (zad.zlec.)</t>
  </si>
  <si>
    <t>75108</t>
  </si>
  <si>
    <t>Załącznik nr 1 do Zarządzenia Wójta Gminy Kłomnice nr 120/2011 z dnia 13.10.2011</t>
  </si>
  <si>
    <t>0970</t>
  </si>
  <si>
    <t>Wpływy z różnych dochodów</t>
  </si>
  <si>
    <t>Dotacje celowe w ramach programów finansowanych z udziałem środków europejskich  oraz środków, o których mowa  w art.5 ust.1 pkt 3 oraz ust.3 pkt 5 i 6 ustawy, lub płatności w ramach  budżetu środków europejskich (dochody majątkowe</t>
  </si>
  <si>
    <t>Wydatki inwestycyjne jednostek budżetowych - oczyszczalnia ścieków Huby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</si>
</sst>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3" xfId="0" applyNumberFormat="1" applyFont="1" applyFill="1" applyBorder="1" applyAlignment="1" applyProtection="1">
      <alignment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4" fontId="6" fillId="33" borderId="13" xfId="0" applyNumberFormat="1" applyFont="1" applyFill="1" applyBorder="1" applyAlignment="1" applyProtection="1">
      <alignment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35" borderId="0" xfId="0" applyFont="1" applyFill="1" applyAlignment="1">
      <alignment/>
    </xf>
    <xf numFmtId="0" fontId="4" fillId="35" borderId="0" xfId="0" applyNumberFormat="1" applyFont="1" applyFill="1" applyBorder="1" applyAlignment="1" applyProtection="1">
      <alignment horizontal="left"/>
      <protection locked="0"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left" vertical="center" wrapText="1"/>
      <protection/>
    </xf>
    <xf numFmtId="4" fontId="5" fillId="33" borderId="15" xfId="0" applyNumberFormat="1" applyFont="1" applyFill="1" applyBorder="1" applyAlignment="1" applyProtection="1">
      <alignment vertical="center" wrapText="1"/>
      <protection/>
    </xf>
    <xf numFmtId="0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4" borderId="19" xfId="0" applyNumberFormat="1" applyFont="1" applyFill="1" applyBorder="1" applyAlignment="1" applyProtection="1">
      <alignment horizontal="left" vertical="center" wrapText="1"/>
      <protection/>
    </xf>
    <xf numFmtId="4" fontId="4" fillId="34" borderId="18" xfId="0" applyNumberFormat="1" applyFont="1" applyFill="1" applyBorder="1" applyAlignment="1" applyProtection="1">
      <alignment vertical="center" wrapText="1"/>
      <protection/>
    </xf>
    <xf numFmtId="4" fontId="4" fillId="34" borderId="20" xfId="0" applyNumberFormat="1" applyFont="1" applyFill="1" applyBorder="1" applyAlignment="1" applyProtection="1">
      <alignment vertical="center" wrapText="1"/>
      <protection/>
    </xf>
    <xf numFmtId="0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18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5" fillId="36" borderId="22" xfId="0" applyNumberFormat="1" applyFont="1" applyFill="1" applyBorder="1" applyAlignment="1" applyProtection="1">
      <alignment horizontal="center" vertical="center" wrapText="1"/>
      <protection/>
    </xf>
    <xf numFmtId="0" fontId="5" fillId="36" borderId="18" xfId="0" applyNumberFormat="1" applyFont="1" applyFill="1" applyBorder="1" applyAlignment="1" applyProtection="1">
      <alignment horizontal="center" vertical="center" wrapText="1"/>
      <protection/>
    </xf>
    <xf numFmtId="0" fontId="5" fillId="36" borderId="19" xfId="0" applyNumberFormat="1" applyFont="1" applyFill="1" applyBorder="1" applyAlignment="1" applyProtection="1">
      <alignment horizontal="left" vertical="center" wrapText="1"/>
      <protection/>
    </xf>
    <xf numFmtId="4" fontId="5" fillId="36" borderId="18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Alignment="1">
      <alignment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left" vertical="center" wrapText="1"/>
      <protection/>
    </xf>
    <xf numFmtId="4" fontId="5" fillId="33" borderId="18" xfId="0" applyNumberFormat="1" applyFont="1" applyFill="1" applyBorder="1" applyAlignment="1" applyProtection="1">
      <alignment vertical="center" wrapText="1"/>
      <protection/>
    </xf>
    <xf numFmtId="0" fontId="4" fillId="34" borderId="0" xfId="0" applyFont="1" applyFill="1" applyAlignment="1">
      <alignment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0" fontId="5" fillId="34" borderId="22" xfId="0" applyNumberFormat="1" applyFont="1" applyFill="1" applyBorder="1" applyAlignment="1" applyProtection="1">
      <alignment horizontal="center" vertical="center" wrapText="1"/>
      <protection/>
    </xf>
    <xf numFmtId="0" fontId="5" fillId="34" borderId="18" xfId="0" applyNumberFormat="1" applyFont="1" applyFill="1" applyBorder="1" applyAlignment="1" applyProtection="1">
      <alignment horizontal="center" vertical="center" wrapText="1"/>
      <protection/>
    </xf>
    <xf numFmtId="0" fontId="5" fillId="34" borderId="19" xfId="0" applyNumberFormat="1" applyFont="1" applyFill="1" applyBorder="1" applyAlignment="1" applyProtection="1">
      <alignment horizontal="left" vertical="center" wrapText="1"/>
      <protection/>
    </xf>
    <xf numFmtId="4" fontId="5" fillId="34" borderId="18" xfId="0" applyNumberFormat="1" applyFont="1" applyFill="1" applyBorder="1" applyAlignment="1" applyProtection="1">
      <alignment vertical="center" wrapText="1"/>
      <protection/>
    </xf>
    <xf numFmtId="0" fontId="4" fillId="34" borderId="23" xfId="0" applyNumberFormat="1" applyFont="1" applyFill="1" applyBorder="1" applyAlignment="1" applyProtection="1">
      <alignment horizontal="center" vertical="center" wrapText="1"/>
      <protection/>
    </xf>
    <xf numFmtId="0" fontId="4" fillId="34" borderId="24" xfId="0" applyNumberFormat="1" applyFont="1" applyFill="1" applyBorder="1" applyAlignment="1" applyProtection="1">
      <alignment horizontal="left" vertical="center" wrapText="1"/>
      <protection/>
    </xf>
    <xf numFmtId="4" fontId="4" fillId="34" borderId="2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4" fillId="0" borderId="25" xfId="0" applyNumberFormat="1" applyFont="1" applyFill="1" applyBorder="1" applyAlignment="1" applyProtection="1">
      <alignment horizontal="left"/>
      <protection locked="0"/>
    </xf>
    <xf numFmtId="49" fontId="5" fillId="35" borderId="13" xfId="0" applyNumberFormat="1" applyFont="1" applyFill="1" applyBorder="1" applyAlignment="1" applyProtection="1">
      <alignment horizontal="center"/>
      <protection locked="0"/>
    </xf>
    <xf numFmtId="0" fontId="5" fillId="35" borderId="13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wrapText="1"/>
    </xf>
    <xf numFmtId="0" fontId="4" fillId="0" borderId="26" xfId="0" applyNumberFormat="1" applyFont="1" applyFill="1" applyBorder="1" applyAlignment="1" applyProtection="1">
      <alignment/>
      <protection locked="0"/>
    </xf>
    <xf numFmtId="0" fontId="4" fillId="0" borderId="26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wrapText="1"/>
    </xf>
    <xf numFmtId="4" fontId="4" fillId="0" borderId="26" xfId="0" applyNumberFormat="1" applyFont="1" applyFill="1" applyBorder="1" applyAlignment="1" applyProtection="1">
      <alignment/>
      <protection locked="0"/>
    </xf>
    <xf numFmtId="0" fontId="4" fillId="0" borderId="28" xfId="0" applyNumberFormat="1" applyFont="1" applyFill="1" applyBorder="1" applyAlignment="1" applyProtection="1">
      <alignment/>
      <protection locked="0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2" fillId="0" borderId="13" xfId="0" applyNumberFormat="1" applyFont="1" applyFill="1" applyBorder="1" applyAlignment="1">
      <alignment wrapText="1"/>
    </xf>
    <xf numFmtId="0" fontId="4" fillId="34" borderId="30" xfId="0" applyNumberFormat="1" applyFont="1" applyFill="1" applyBorder="1" applyAlignment="1" applyProtection="1">
      <alignment horizontal="center" vertical="center" wrapText="1"/>
      <protection/>
    </xf>
    <xf numFmtId="0" fontId="4" fillId="34" borderId="31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NumberFormat="1" applyFont="1" applyFill="1" applyBorder="1" applyAlignment="1" applyProtection="1">
      <alignment horizontal="center" vertical="center" wrapText="1"/>
      <protection/>
    </xf>
    <xf numFmtId="4" fontId="4" fillId="34" borderId="32" xfId="0" applyNumberFormat="1" applyFont="1" applyFill="1" applyBorder="1" applyAlignment="1" applyProtection="1">
      <alignment vertical="center" wrapText="1"/>
      <protection/>
    </xf>
    <xf numFmtId="4" fontId="4" fillId="0" borderId="32" xfId="0" applyNumberFormat="1" applyFont="1" applyFill="1" applyBorder="1" applyAlignment="1" applyProtection="1">
      <alignment vertical="center" wrapText="1"/>
      <protection/>
    </xf>
    <xf numFmtId="4" fontId="5" fillId="36" borderId="32" xfId="0" applyNumberFormat="1" applyFont="1" applyFill="1" applyBorder="1" applyAlignment="1" applyProtection="1">
      <alignment vertical="center" wrapText="1"/>
      <protection/>
    </xf>
    <xf numFmtId="4" fontId="5" fillId="33" borderId="32" xfId="0" applyNumberFormat="1" applyFont="1" applyFill="1" applyBorder="1" applyAlignment="1" applyProtection="1">
      <alignment vertical="center" wrapText="1"/>
      <protection/>
    </xf>
    <xf numFmtId="4" fontId="5" fillId="34" borderId="32" xfId="0" applyNumberFormat="1" applyFont="1" applyFill="1" applyBorder="1" applyAlignment="1" applyProtection="1">
      <alignment vertical="center" wrapText="1"/>
      <protection/>
    </xf>
    <xf numFmtId="4" fontId="4" fillId="34" borderId="33" xfId="0" applyNumberFormat="1" applyFont="1" applyFill="1" applyBorder="1" applyAlignment="1" applyProtection="1">
      <alignment vertical="center" wrapText="1"/>
      <protection/>
    </xf>
    <xf numFmtId="0" fontId="4" fillId="34" borderId="34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>
      <alignment/>
    </xf>
    <xf numFmtId="0" fontId="5" fillId="37" borderId="13" xfId="0" applyNumberFormat="1" applyFont="1" applyFill="1" applyBorder="1" applyAlignment="1" applyProtection="1">
      <alignment/>
      <protection locked="0"/>
    </xf>
    <xf numFmtId="0" fontId="5" fillId="37" borderId="13" xfId="0" applyNumberFormat="1" applyFont="1" applyFill="1" applyBorder="1" applyAlignment="1" applyProtection="1">
      <alignment horizontal="center"/>
      <protection locked="0"/>
    </xf>
    <xf numFmtId="4" fontId="5" fillId="37" borderId="26" xfId="0" applyNumberFormat="1" applyFont="1" applyFill="1" applyBorder="1" applyAlignment="1" applyProtection="1">
      <alignment/>
      <protection locked="0"/>
    </xf>
    <xf numFmtId="0" fontId="5" fillId="0" borderId="3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4" fontId="4" fillId="34" borderId="15" xfId="0" applyNumberFormat="1" applyFont="1" applyFill="1" applyBorder="1" applyAlignment="1" applyProtection="1">
      <alignment vertical="center" wrapText="1"/>
      <protection/>
    </xf>
    <xf numFmtId="4" fontId="4" fillId="34" borderId="36" xfId="0" applyNumberFormat="1" applyFont="1" applyFill="1" applyBorder="1" applyAlignment="1" applyProtection="1">
      <alignment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 applyProtection="1">
      <alignment vertical="center" wrapText="1"/>
      <protection/>
    </xf>
    <xf numFmtId="4" fontId="4" fillId="34" borderId="37" xfId="0" applyNumberFormat="1" applyFont="1" applyFill="1" applyBorder="1" applyAlignment="1" applyProtection="1">
      <alignment vertical="center" wrapText="1"/>
      <protection/>
    </xf>
    <xf numFmtId="0" fontId="4" fillId="34" borderId="3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left"/>
      <protection locked="0"/>
    </xf>
    <xf numFmtId="0" fontId="5" fillId="38" borderId="22" xfId="0" applyNumberFormat="1" applyFont="1" applyFill="1" applyBorder="1" applyAlignment="1" applyProtection="1">
      <alignment horizontal="center" vertical="center" wrapText="1"/>
      <protection/>
    </xf>
    <xf numFmtId="0" fontId="5" fillId="38" borderId="18" xfId="0" applyNumberFormat="1" applyFont="1" applyFill="1" applyBorder="1" applyAlignment="1" applyProtection="1">
      <alignment horizontal="center" vertical="center" wrapText="1"/>
      <protection/>
    </xf>
    <xf numFmtId="0" fontId="5" fillId="38" borderId="19" xfId="0" applyNumberFormat="1" applyFont="1" applyFill="1" applyBorder="1" applyAlignment="1" applyProtection="1">
      <alignment horizontal="left" vertical="center" wrapText="1"/>
      <protection/>
    </xf>
    <xf numFmtId="4" fontId="5" fillId="38" borderId="18" xfId="0" applyNumberFormat="1" applyFont="1" applyFill="1" applyBorder="1" applyAlignment="1" applyProtection="1">
      <alignment vertical="center" wrapText="1"/>
      <protection/>
    </xf>
    <xf numFmtId="4" fontId="5" fillId="38" borderId="32" xfId="0" applyNumberFormat="1" applyFont="1" applyFill="1" applyBorder="1" applyAlignment="1" applyProtection="1">
      <alignment vertical="center" wrapText="1"/>
      <protection/>
    </xf>
    <xf numFmtId="0" fontId="4" fillId="38" borderId="0" xfId="0" applyFont="1" applyFill="1" applyAlignment="1">
      <alignment/>
    </xf>
    <xf numFmtId="4" fontId="4" fillId="0" borderId="39" xfId="0" applyNumberFormat="1" applyFont="1" applyFill="1" applyBorder="1" applyAlignment="1" applyProtection="1">
      <alignment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4" fillId="34" borderId="40" xfId="0" applyNumberFormat="1" applyFont="1" applyFill="1" applyBorder="1" applyAlignment="1" applyProtection="1">
      <alignment horizontal="left" vertical="center" wrapText="1"/>
      <protection/>
    </xf>
    <xf numFmtId="0" fontId="4" fillId="34" borderId="41" xfId="0" applyNumberFormat="1" applyFont="1" applyFill="1" applyBorder="1" applyAlignment="1" applyProtection="1">
      <alignment horizontal="center" vertical="center" wrapText="1"/>
      <protection/>
    </xf>
    <xf numFmtId="0" fontId="5" fillId="37" borderId="0" xfId="0" applyNumberFormat="1" applyFont="1" applyFill="1" applyBorder="1" applyAlignment="1" applyProtection="1">
      <alignment/>
      <protection locked="0"/>
    </xf>
    <xf numFmtId="49" fontId="5" fillId="37" borderId="13" xfId="0" applyNumberFormat="1" applyFont="1" applyFill="1" applyBorder="1" applyAlignment="1" applyProtection="1">
      <alignment horizontal="center"/>
      <protection locked="0"/>
    </xf>
    <xf numFmtId="4" fontId="3" fillId="38" borderId="13" xfId="0" applyNumberFormat="1" applyFont="1" applyFill="1" applyBorder="1" applyAlignment="1">
      <alignment/>
    </xf>
    <xf numFmtId="0" fontId="5" fillId="37" borderId="0" xfId="0" applyFont="1" applyFill="1" applyAlignment="1">
      <alignment/>
    </xf>
    <xf numFmtId="4" fontId="5" fillId="37" borderId="13" xfId="0" applyNumberFormat="1" applyFont="1" applyFill="1" applyBorder="1" applyAlignment="1" applyProtection="1">
      <alignment/>
      <protection locked="0"/>
    </xf>
    <xf numFmtId="0" fontId="4" fillId="34" borderId="42" xfId="0" applyNumberFormat="1" applyFont="1" applyFill="1" applyBorder="1" applyAlignment="1" applyProtection="1">
      <alignment horizontal="center" vertical="center" wrapText="1"/>
      <protection/>
    </xf>
    <xf numFmtId="0" fontId="4" fillId="34" borderId="43" xfId="0" applyNumberFormat="1" applyFont="1" applyFill="1" applyBorder="1" applyAlignment="1" applyProtection="1">
      <alignment horizontal="center" vertical="center" wrapText="1"/>
      <protection/>
    </xf>
    <xf numFmtId="0" fontId="4" fillId="34" borderId="26" xfId="0" applyNumberFormat="1" applyFont="1" applyFill="1" applyBorder="1" applyAlignment="1" applyProtection="1">
      <alignment horizontal="center" vertical="center" wrapText="1"/>
      <protection/>
    </xf>
    <xf numFmtId="0" fontId="4" fillId="34" borderId="39" xfId="0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26" xfId="0" applyNumberFormat="1" applyFont="1" applyFill="1" applyBorder="1" applyAlignment="1" applyProtection="1">
      <alignment horizontal="center"/>
      <protection locked="0"/>
    </xf>
    <xf numFmtId="4" fontId="4" fillId="0" borderId="26" xfId="0" applyNumberFormat="1" applyFont="1" applyFill="1" applyBorder="1" applyAlignment="1" applyProtection="1">
      <alignment horizontal="right"/>
      <protection locked="0"/>
    </xf>
    <xf numFmtId="0" fontId="5" fillId="39" borderId="0" xfId="0" applyFont="1" applyFill="1" applyAlignment="1">
      <alignment/>
    </xf>
    <xf numFmtId="0" fontId="5" fillId="39" borderId="0" xfId="0" applyNumberFormat="1" applyFont="1" applyFill="1" applyBorder="1" applyAlignment="1" applyProtection="1">
      <alignment/>
      <protection locked="0"/>
    </xf>
    <xf numFmtId="0" fontId="5" fillId="39" borderId="13" xfId="0" applyNumberFormat="1" applyFont="1" applyFill="1" applyBorder="1" applyAlignment="1" applyProtection="1">
      <alignment/>
      <protection locked="0"/>
    </xf>
    <xf numFmtId="0" fontId="5" fillId="39" borderId="26" xfId="0" applyNumberFormat="1" applyFont="1" applyFill="1" applyBorder="1" applyAlignment="1" applyProtection="1">
      <alignment horizontal="center"/>
      <protection locked="0"/>
    </xf>
    <xf numFmtId="4" fontId="5" fillId="39" borderId="13" xfId="0" applyNumberFormat="1" applyFont="1" applyFill="1" applyBorder="1" applyAlignment="1" applyProtection="1">
      <alignment/>
      <protection locked="0"/>
    </xf>
    <xf numFmtId="0" fontId="5" fillId="39" borderId="13" xfId="0" applyNumberFormat="1" applyFont="1" applyFill="1" applyBorder="1" applyAlignment="1" applyProtection="1">
      <alignment horizontal="center"/>
      <protection locked="0"/>
    </xf>
    <xf numFmtId="0" fontId="4" fillId="40" borderId="0" xfId="0" applyNumberFormat="1" applyFont="1" applyFill="1" applyBorder="1" applyAlignment="1" applyProtection="1">
      <alignment horizontal="left"/>
      <protection locked="0"/>
    </xf>
    <xf numFmtId="4" fontId="6" fillId="40" borderId="13" xfId="0" applyNumberFormat="1" applyFont="1" applyFill="1" applyBorder="1" applyAlignment="1" applyProtection="1">
      <alignment vertical="center" wrapText="1"/>
      <protection/>
    </xf>
    <xf numFmtId="4" fontId="6" fillId="40" borderId="42" xfId="0" applyNumberFormat="1" applyFont="1" applyFill="1" applyBorder="1" applyAlignment="1" applyProtection="1">
      <alignment vertical="center" wrapText="1"/>
      <protection/>
    </xf>
    <xf numFmtId="4" fontId="4" fillId="40" borderId="0" xfId="0" applyNumberFormat="1" applyFont="1" applyFill="1" applyAlignment="1">
      <alignment/>
    </xf>
    <xf numFmtId="0" fontId="4" fillId="40" borderId="0" xfId="0" applyFont="1" applyFill="1" applyAlignment="1">
      <alignment/>
    </xf>
    <xf numFmtId="0" fontId="4" fillId="41" borderId="0" xfId="0" applyNumberFormat="1" applyFont="1" applyFill="1" applyBorder="1" applyAlignment="1" applyProtection="1">
      <alignment horizontal="left"/>
      <protection locked="0"/>
    </xf>
    <xf numFmtId="0" fontId="5" fillId="41" borderId="22" xfId="0" applyNumberFormat="1" applyFont="1" applyFill="1" applyBorder="1" applyAlignment="1" applyProtection="1">
      <alignment horizontal="center" vertical="center" wrapText="1"/>
      <protection/>
    </xf>
    <xf numFmtId="0" fontId="5" fillId="41" borderId="18" xfId="0" applyNumberFormat="1" applyFont="1" applyFill="1" applyBorder="1" applyAlignment="1" applyProtection="1">
      <alignment horizontal="center" vertical="center" wrapText="1"/>
      <protection/>
    </xf>
    <xf numFmtId="0" fontId="5" fillId="41" borderId="19" xfId="0" applyNumberFormat="1" applyFont="1" applyFill="1" applyBorder="1" applyAlignment="1" applyProtection="1">
      <alignment horizontal="left" vertical="center" wrapText="1"/>
      <protection/>
    </xf>
    <xf numFmtId="4" fontId="5" fillId="41" borderId="18" xfId="0" applyNumberFormat="1" applyFont="1" applyFill="1" applyBorder="1" applyAlignment="1" applyProtection="1">
      <alignment vertical="center" wrapText="1"/>
      <protection/>
    </xf>
    <xf numFmtId="4" fontId="5" fillId="41" borderId="32" xfId="0" applyNumberFormat="1" applyFont="1" applyFill="1" applyBorder="1" applyAlignment="1" applyProtection="1">
      <alignment vertical="center" wrapText="1"/>
      <protection/>
    </xf>
    <xf numFmtId="0" fontId="4" fillId="41" borderId="0" xfId="0" applyFont="1" applyFill="1" applyAlignment="1">
      <alignment/>
    </xf>
    <xf numFmtId="49" fontId="8" fillId="0" borderId="44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40" borderId="13" xfId="0" applyNumberFormat="1" applyFont="1" applyFill="1" applyBorder="1" applyAlignment="1" applyProtection="1">
      <alignment vertical="center" wrapText="1"/>
      <protection/>
    </xf>
    <xf numFmtId="0" fontId="2" fillId="42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33" borderId="13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3"/>
  <sheetViews>
    <sheetView tabSelected="1" zoomScalePageLayoutView="0" workbookViewId="0" topLeftCell="A89">
      <selection activeCell="J387" sqref="J387"/>
    </sheetView>
  </sheetViews>
  <sheetFormatPr defaultColWidth="9.140625" defaultRowHeight="12.75"/>
  <cols>
    <col min="1" max="1" width="2.140625" style="1" customWidth="1"/>
    <col min="2" max="2" width="2.140625" style="14" customWidth="1"/>
    <col min="3" max="3" width="8.7109375" style="14" customWidth="1"/>
    <col min="4" max="4" width="10.8515625" style="14" customWidth="1"/>
    <col min="5" max="5" width="9.140625" style="14" customWidth="1"/>
    <col min="6" max="6" width="57.28125" style="14" customWidth="1"/>
    <col min="7" max="7" width="17.8515625" style="14" customWidth="1"/>
    <col min="8" max="8" width="17.421875" style="14" customWidth="1"/>
    <col min="9" max="9" width="11.28125" style="1" bestFit="1" customWidth="1"/>
    <col min="10" max="10" width="15.140625" style="1" customWidth="1"/>
    <col min="11" max="16384" width="9.140625" style="1" customWidth="1"/>
  </cols>
  <sheetData>
    <row r="1" spans="2:8" ht="19.5" customHeight="1">
      <c r="B1" s="2"/>
      <c r="C1" s="2"/>
      <c r="D1" s="2"/>
      <c r="E1" s="2"/>
      <c r="F1" s="2"/>
      <c r="G1" s="146" t="s">
        <v>249</v>
      </c>
      <c r="H1" s="146"/>
    </row>
    <row r="2" spans="2:8" ht="19.5" customHeight="1">
      <c r="B2" s="2"/>
      <c r="C2" s="2"/>
      <c r="D2" s="2"/>
      <c r="E2" s="2"/>
      <c r="F2" s="2"/>
      <c r="G2" s="146"/>
      <c r="H2" s="146"/>
    </row>
    <row r="3" spans="2:8" ht="12.75" customHeight="1">
      <c r="B3" s="2"/>
      <c r="C3" s="147" t="s">
        <v>230</v>
      </c>
      <c r="D3" s="147"/>
      <c r="E3" s="147"/>
      <c r="F3" s="147"/>
      <c r="G3" s="146"/>
      <c r="H3" s="146"/>
    </row>
    <row r="4" spans="2:8" ht="16.5" customHeight="1">
      <c r="B4" s="2"/>
      <c r="C4" s="144" t="s">
        <v>44</v>
      </c>
      <c r="D4" s="144"/>
      <c r="E4" s="2"/>
      <c r="F4" s="2"/>
      <c r="G4" s="2"/>
      <c r="H4" s="2"/>
    </row>
    <row r="5" spans="2:8" ht="3" customHeight="1">
      <c r="B5" s="2"/>
      <c r="C5" s="3"/>
      <c r="D5" s="3"/>
      <c r="E5" s="2"/>
      <c r="F5" s="2"/>
      <c r="G5" s="2"/>
      <c r="H5" s="2"/>
    </row>
    <row r="6" spans="2:8" ht="16.5" customHeight="1">
      <c r="B6" s="2"/>
      <c r="C6" s="4" t="s">
        <v>0</v>
      </c>
      <c r="D6" s="5" t="s">
        <v>1</v>
      </c>
      <c r="E6" s="5" t="s">
        <v>45</v>
      </c>
      <c r="F6" s="5" t="s">
        <v>46</v>
      </c>
      <c r="G6" s="83" t="s">
        <v>42</v>
      </c>
      <c r="H6" s="84" t="s">
        <v>43</v>
      </c>
    </row>
    <row r="7" spans="2:8" s="108" customFormat="1" ht="16.5" customHeight="1">
      <c r="B7" s="105"/>
      <c r="C7" s="106" t="s">
        <v>2</v>
      </c>
      <c r="D7" s="80"/>
      <c r="E7" s="80"/>
      <c r="F7" s="19" t="s">
        <v>3</v>
      </c>
      <c r="G7" s="107">
        <f>G8</f>
        <v>2583459</v>
      </c>
      <c r="H7" s="109">
        <f>H8</f>
        <v>0</v>
      </c>
    </row>
    <row r="8" spans="2:8" ht="16.5" customHeight="1">
      <c r="B8" s="2"/>
      <c r="C8" s="8"/>
      <c r="D8" s="10" t="s">
        <v>6</v>
      </c>
      <c r="E8" s="8"/>
      <c r="F8" s="23" t="s">
        <v>212</v>
      </c>
      <c r="G8" s="9">
        <f>G9+G10</f>
        <v>2583459</v>
      </c>
      <c r="H8" s="9">
        <f>H9</f>
        <v>0</v>
      </c>
    </row>
    <row r="9" spans="2:8" ht="45.75" customHeight="1">
      <c r="B9" s="2"/>
      <c r="C9" s="8"/>
      <c r="D9" s="10"/>
      <c r="E9" s="11">
        <v>6297</v>
      </c>
      <c r="F9" s="61" t="s">
        <v>233</v>
      </c>
      <c r="G9" s="68">
        <v>2089586</v>
      </c>
      <c r="H9" s="9"/>
    </row>
    <row r="10" spans="2:8" ht="17.25" customHeight="1">
      <c r="B10" s="2"/>
      <c r="C10" s="8"/>
      <c r="D10" s="10"/>
      <c r="E10" s="10" t="s">
        <v>250</v>
      </c>
      <c r="F10" s="58" t="s">
        <v>251</v>
      </c>
      <c r="G10" s="68">
        <v>493873</v>
      </c>
      <c r="H10" s="9"/>
    </row>
    <row r="11" spans="2:8" s="108" customFormat="1" ht="32.25" customHeight="1" hidden="1">
      <c r="B11" s="105"/>
      <c r="C11" s="81">
        <v>751</v>
      </c>
      <c r="D11" s="106"/>
      <c r="E11" s="106"/>
      <c r="F11" s="19" t="s">
        <v>130</v>
      </c>
      <c r="G11" s="107">
        <f>G12</f>
        <v>0</v>
      </c>
      <c r="H11" s="107">
        <f>H12</f>
        <v>0</v>
      </c>
    </row>
    <row r="12" spans="2:8" ht="26.25" customHeight="1" hidden="1">
      <c r="B12" s="2"/>
      <c r="C12" s="8"/>
      <c r="D12" s="10" t="s">
        <v>248</v>
      </c>
      <c r="E12" s="8"/>
      <c r="F12" s="23" t="s">
        <v>231</v>
      </c>
      <c r="G12" s="9">
        <f>G13+G15</f>
        <v>0</v>
      </c>
      <c r="H12" s="9">
        <f>H13+H15</f>
        <v>0</v>
      </c>
    </row>
    <row r="13" spans="2:8" ht="49.5" customHeight="1" hidden="1">
      <c r="B13" s="2"/>
      <c r="C13" s="59"/>
      <c r="D13" s="59"/>
      <c r="E13" s="60">
        <v>2010</v>
      </c>
      <c r="F13" s="61" t="s">
        <v>222</v>
      </c>
      <c r="G13" s="58"/>
      <c r="H13" s="62"/>
    </row>
    <row r="14" spans="2:8" ht="49.5" customHeight="1" hidden="1">
      <c r="B14" s="2"/>
      <c r="C14" s="59"/>
      <c r="D14" s="60">
        <v>75056</v>
      </c>
      <c r="E14" s="60"/>
      <c r="F14" s="115" t="s">
        <v>224</v>
      </c>
      <c r="G14" s="101"/>
      <c r="H14" s="62">
        <f>H15</f>
        <v>0</v>
      </c>
    </row>
    <row r="15" spans="2:8" ht="49.5" customHeight="1" hidden="1">
      <c r="B15" s="2"/>
      <c r="C15" s="59"/>
      <c r="D15" s="59"/>
      <c r="E15" s="60">
        <v>2010</v>
      </c>
      <c r="F15" s="61" t="s">
        <v>222</v>
      </c>
      <c r="G15" s="62"/>
      <c r="H15" s="62"/>
    </row>
    <row r="16" spans="2:8" s="79" customFormat="1" ht="26.25" customHeight="1" hidden="1">
      <c r="B16" s="80"/>
      <c r="C16" s="81">
        <v>852</v>
      </c>
      <c r="D16" s="80"/>
      <c r="E16" s="81"/>
      <c r="F16" s="97" t="s">
        <v>33</v>
      </c>
      <c r="G16" s="82">
        <f>G21</f>
        <v>0</v>
      </c>
      <c r="H16" s="82">
        <f>H17+H19+H21</f>
        <v>0</v>
      </c>
    </row>
    <row r="17" spans="2:8" s="118" customFormat="1" ht="30" customHeight="1" hidden="1">
      <c r="B17" s="119"/>
      <c r="C17" s="117"/>
      <c r="D17" s="117">
        <v>85214</v>
      </c>
      <c r="E17" s="117"/>
      <c r="F17" s="23" t="s">
        <v>180</v>
      </c>
      <c r="G17" s="120"/>
      <c r="H17" s="121">
        <f>H18</f>
        <v>0</v>
      </c>
    </row>
    <row r="18" spans="2:8" s="118" customFormat="1" ht="26.25" customHeight="1" hidden="1">
      <c r="B18" s="119"/>
      <c r="C18" s="117"/>
      <c r="D18" s="117"/>
      <c r="E18" s="117">
        <v>2030</v>
      </c>
      <c r="F18" s="58" t="s">
        <v>226</v>
      </c>
      <c r="G18" s="120"/>
      <c r="H18" s="121"/>
    </row>
    <row r="19" spans="2:8" s="118" customFormat="1" ht="26.25" customHeight="1" hidden="1">
      <c r="B19" s="119"/>
      <c r="C19" s="117"/>
      <c r="D19" s="117">
        <v>85219</v>
      </c>
      <c r="E19" s="117"/>
      <c r="F19" s="23" t="s">
        <v>184</v>
      </c>
      <c r="G19" s="120"/>
      <c r="H19" s="121">
        <f>H20</f>
        <v>0</v>
      </c>
    </row>
    <row r="20" spans="2:8" s="118" customFormat="1" ht="47.25" customHeight="1" hidden="1">
      <c r="B20" s="119"/>
      <c r="C20" s="117"/>
      <c r="D20" s="117"/>
      <c r="E20" s="117">
        <v>2010</v>
      </c>
      <c r="F20" s="61" t="s">
        <v>222</v>
      </c>
      <c r="G20" s="120"/>
      <c r="H20" s="121"/>
    </row>
    <row r="21" spans="2:8" ht="36" customHeight="1" hidden="1">
      <c r="B21" s="2"/>
      <c r="C21" s="63"/>
      <c r="D21" s="64">
        <v>85295</v>
      </c>
      <c r="E21" s="64"/>
      <c r="F21" s="23" t="s">
        <v>11</v>
      </c>
      <c r="G21" s="9">
        <f>G22</f>
        <v>0</v>
      </c>
      <c r="H21" s="9">
        <f>H22</f>
        <v>0</v>
      </c>
    </row>
    <row r="22" spans="2:8" ht="39" customHeight="1" hidden="1">
      <c r="B22" s="2"/>
      <c r="C22" s="63"/>
      <c r="D22" s="63"/>
      <c r="E22" s="64">
        <v>2030</v>
      </c>
      <c r="F22" s="58" t="s">
        <v>226</v>
      </c>
      <c r="G22" s="66"/>
      <c r="H22" s="102"/>
    </row>
    <row r="23" spans="2:8" s="38" customFormat="1" ht="15.75">
      <c r="B23" s="39"/>
      <c r="C23" s="57">
        <v>801</v>
      </c>
      <c r="D23" s="56"/>
      <c r="E23" s="56"/>
      <c r="F23" s="65" t="s">
        <v>28</v>
      </c>
      <c r="G23" s="20">
        <f>G24</f>
        <v>0</v>
      </c>
      <c r="H23" s="20">
        <f>H24</f>
        <v>179090</v>
      </c>
    </row>
    <row r="24" spans="2:8" s="44" customFormat="1" ht="15.75">
      <c r="B24" s="45"/>
      <c r="C24" s="71"/>
      <c r="D24" s="104">
        <v>80101</v>
      </c>
      <c r="E24" s="50"/>
      <c r="F24" s="23" t="s">
        <v>214</v>
      </c>
      <c r="G24" s="52">
        <f>G26</f>
        <v>0</v>
      </c>
      <c r="H24" s="52">
        <f>H25+H26+H27+H28</f>
        <v>179090</v>
      </c>
    </row>
    <row r="25" spans="2:8" s="44" customFormat="1" ht="60">
      <c r="B25" s="45"/>
      <c r="C25" s="71"/>
      <c r="D25" s="71"/>
      <c r="E25" s="71">
        <v>2007</v>
      </c>
      <c r="F25" s="140" t="s">
        <v>233</v>
      </c>
      <c r="G25" s="141"/>
      <c r="H25" s="141">
        <v>130551.5</v>
      </c>
    </row>
    <row r="26" spans="2:8" ht="65.25" customHeight="1">
      <c r="B26" s="2"/>
      <c r="C26" s="8"/>
      <c r="D26" s="8"/>
      <c r="E26" s="60">
        <v>2009</v>
      </c>
      <c r="F26" s="140" t="s">
        <v>233</v>
      </c>
      <c r="G26" s="141"/>
      <c r="H26" s="141">
        <v>23038.5</v>
      </c>
    </row>
    <row r="27" spans="2:8" ht="66.75" customHeight="1">
      <c r="B27" s="2"/>
      <c r="C27" s="8"/>
      <c r="D27" s="8"/>
      <c r="E27" s="60">
        <v>6207</v>
      </c>
      <c r="F27" s="140" t="s">
        <v>252</v>
      </c>
      <c r="G27" s="142"/>
      <c r="H27" s="143">
        <v>21675</v>
      </c>
    </row>
    <row r="28" spans="2:8" ht="64.5" customHeight="1">
      <c r="B28" s="2"/>
      <c r="C28" s="8"/>
      <c r="D28" s="8"/>
      <c r="E28" s="60">
        <v>6209</v>
      </c>
      <c r="F28" s="140" t="s">
        <v>252</v>
      </c>
      <c r="G28" s="143"/>
      <c r="H28" s="143">
        <v>3825</v>
      </c>
    </row>
    <row r="29" spans="2:8" s="122" customFormat="1" ht="24.75" customHeight="1" hidden="1">
      <c r="B29" s="123"/>
      <c r="C29" s="127">
        <v>758</v>
      </c>
      <c r="D29" s="124"/>
      <c r="E29" s="125"/>
      <c r="F29" s="19" t="s">
        <v>26</v>
      </c>
      <c r="G29" s="126"/>
      <c r="H29" s="126">
        <f>H30</f>
        <v>0</v>
      </c>
    </row>
    <row r="30" spans="2:8" ht="24" customHeight="1" hidden="1">
      <c r="B30" s="2"/>
      <c r="C30" s="8"/>
      <c r="D30" s="8">
        <v>75814</v>
      </c>
      <c r="E30" s="60"/>
      <c r="F30" s="61" t="s">
        <v>234</v>
      </c>
      <c r="G30" s="9"/>
      <c r="H30" s="9">
        <f>H31+H32</f>
        <v>0</v>
      </c>
    </row>
    <row r="31" spans="2:8" ht="30" customHeight="1" hidden="1">
      <c r="B31" s="2"/>
      <c r="C31" s="8"/>
      <c r="D31" s="8"/>
      <c r="E31" s="60">
        <v>2030</v>
      </c>
      <c r="F31" s="58" t="s">
        <v>226</v>
      </c>
      <c r="G31" s="9"/>
      <c r="H31" s="9"/>
    </row>
    <row r="32" spans="2:8" ht="28.5" customHeight="1" hidden="1">
      <c r="B32" s="2"/>
      <c r="C32" s="8"/>
      <c r="D32" s="8"/>
      <c r="E32" s="60">
        <v>6330</v>
      </c>
      <c r="F32" s="58" t="s">
        <v>235</v>
      </c>
      <c r="G32" s="58"/>
      <c r="H32" s="9"/>
    </row>
    <row r="33" spans="2:10" ht="16.5" customHeight="1">
      <c r="B33" s="2"/>
      <c r="C33" s="148" t="s">
        <v>47</v>
      </c>
      <c r="D33" s="148"/>
      <c r="E33" s="148"/>
      <c r="F33" s="148"/>
      <c r="G33" s="12">
        <f>G7+G11+G16+G23</f>
        <v>2583459</v>
      </c>
      <c r="H33" s="12">
        <f>H23+H7</f>
        <v>179090</v>
      </c>
      <c r="J33" s="67"/>
    </row>
    <row r="34" spans="2:8" ht="12.75" customHeight="1">
      <c r="B34" s="2"/>
      <c r="C34" s="144" t="s">
        <v>228</v>
      </c>
      <c r="D34" s="144"/>
      <c r="E34" s="2"/>
      <c r="F34" s="2"/>
      <c r="G34" s="2"/>
      <c r="H34" s="13"/>
    </row>
    <row r="35" spans="3:8" ht="31.5">
      <c r="C35" s="4" t="s">
        <v>0</v>
      </c>
      <c r="D35" s="5" t="s">
        <v>1</v>
      </c>
      <c r="E35" s="5" t="s">
        <v>45</v>
      </c>
      <c r="F35" s="5" t="s">
        <v>46</v>
      </c>
      <c r="G35" s="6" t="s">
        <v>42</v>
      </c>
      <c r="H35" s="7" t="s">
        <v>43</v>
      </c>
    </row>
    <row r="36" spans="2:8" s="15" customFormat="1" ht="15.75">
      <c r="B36" s="16"/>
      <c r="C36" s="17" t="s">
        <v>2</v>
      </c>
      <c r="D36" s="18"/>
      <c r="E36" s="18"/>
      <c r="F36" s="19" t="s">
        <v>3</v>
      </c>
      <c r="G36" s="20">
        <f>G41+G37</f>
        <v>2773556</v>
      </c>
      <c r="H36" s="20">
        <f>H41</f>
        <v>15000</v>
      </c>
    </row>
    <row r="37" spans="3:8" ht="15.75" hidden="1">
      <c r="C37" s="21"/>
      <c r="D37" s="22" t="s">
        <v>4</v>
      </c>
      <c r="E37" s="22"/>
      <c r="F37" s="23" t="s">
        <v>5</v>
      </c>
      <c r="G37" s="24">
        <f>G38+G39+G40</f>
        <v>0</v>
      </c>
      <c r="H37" s="25">
        <f>H38+H39+H40</f>
        <v>0</v>
      </c>
    </row>
    <row r="38" spans="3:8" ht="15.75" hidden="1">
      <c r="C38" s="21"/>
      <c r="D38" s="26"/>
      <c r="E38" s="22" t="s">
        <v>48</v>
      </c>
      <c r="F38" s="23" t="s">
        <v>49</v>
      </c>
      <c r="G38" s="24"/>
      <c r="H38" s="25"/>
    </row>
    <row r="39" spans="3:8" ht="15.75" hidden="1">
      <c r="C39" s="21"/>
      <c r="D39" s="26"/>
      <c r="E39" s="22" t="s">
        <v>50</v>
      </c>
      <c r="F39" s="23" t="s">
        <v>51</v>
      </c>
      <c r="G39" s="24"/>
      <c r="H39" s="25"/>
    </row>
    <row r="40" spans="3:8" ht="15.75" hidden="1">
      <c r="C40" s="21"/>
      <c r="D40" s="26"/>
      <c r="E40" s="22" t="s">
        <v>52</v>
      </c>
      <c r="F40" s="23" t="s">
        <v>53</v>
      </c>
      <c r="G40" s="24"/>
      <c r="H40" s="25"/>
    </row>
    <row r="41" spans="3:8" ht="15.75">
      <c r="C41" s="21"/>
      <c r="D41" s="22" t="s">
        <v>6</v>
      </c>
      <c r="E41" s="22"/>
      <c r="F41" s="23" t="s">
        <v>212</v>
      </c>
      <c r="G41" s="24">
        <f>G59+G62+G63+G64+G50</f>
        <v>2773556</v>
      </c>
      <c r="H41" s="24">
        <f>H59+H62+H63+H64</f>
        <v>15000</v>
      </c>
    </row>
    <row r="42" spans="3:8" ht="15.75" hidden="1">
      <c r="C42" s="21"/>
      <c r="D42" s="26"/>
      <c r="E42" s="22" t="s">
        <v>54</v>
      </c>
      <c r="F42" s="23" t="s">
        <v>55</v>
      </c>
      <c r="G42" s="24"/>
      <c r="H42" s="25"/>
    </row>
    <row r="43" spans="3:8" ht="15.75" hidden="1">
      <c r="C43" s="21"/>
      <c r="D43" s="26"/>
      <c r="E43" s="22" t="s">
        <v>56</v>
      </c>
      <c r="F43" s="23" t="s">
        <v>57</v>
      </c>
      <c r="G43" s="24"/>
      <c r="H43" s="25"/>
    </row>
    <row r="44" spans="3:8" ht="15.75" hidden="1">
      <c r="C44" s="21"/>
      <c r="D44" s="26"/>
      <c r="E44" s="22" t="s">
        <v>58</v>
      </c>
      <c r="F44" s="23" t="s">
        <v>59</v>
      </c>
      <c r="G44" s="24"/>
      <c r="H44" s="25"/>
    </row>
    <row r="45" spans="3:8" ht="15.75" hidden="1">
      <c r="C45" s="21"/>
      <c r="D45" s="26"/>
      <c r="E45" s="22" t="s">
        <v>60</v>
      </c>
      <c r="F45" s="23" t="s">
        <v>61</v>
      </c>
      <c r="G45" s="24"/>
      <c r="H45" s="25"/>
    </row>
    <row r="46" spans="3:8" ht="15.75" hidden="1">
      <c r="C46" s="21"/>
      <c r="D46" s="26"/>
      <c r="E46" s="22" t="s">
        <v>62</v>
      </c>
      <c r="F46" s="23" t="s">
        <v>63</v>
      </c>
      <c r="G46" s="24"/>
      <c r="H46" s="25"/>
    </row>
    <row r="47" spans="3:8" ht="15.75" hidden="1">
      <c r="C47" s="21"/>
      <c r="D47" s="26"/>
      <c r="E47" s="22" t="s">
        <v>64</v>
      </c>
      <c r="F47" s="23" t="s">
        <v>65</v>
      </c>
      <c r="G47" s="24"/>
      <c r="H47" s="25"/>
    </row>
    <row r="48" spans="3:8" ht="15.75" hidden="1">
      <c r="C48" s="21"/>
      <c r="D48" s="26"/>
      <c r="E48" s="22" t="s">
        <v>48</v>
      </c>
      <c r="F48" s="23" t="s">
        <v>49</v>
      </c>
      <c r="G48" s="24"/>
      <c r="H48" s="25"/>
    </row>
    <row r="49" spans="3:8" ht="15.75" hidden="1">
      <c r="C49" s="21"/>
      <c r="D49" s="26"/>
      <c r="E49" s="22" t="s">
        <v>66</v>
      </c>
      <c r="F49" s="23" t="s">
        <v>67</v>
      </c>
      <c r="G49" s="24"/>
      <c r="H49" s="25"/>
    </row>
    <row r="50" spans="3:8" ht="15.75">
      <c r="C50" s="21"/>
      <c r="D50" s="26"/>
      <c r="E50" s="22" t="s">
        <v>50</v>
      </c>
      <c r="F50" s="23" t="s">
        <v>51</v>
      </c>
      <c r="G50" s="24">
        <v>50000</v>
      </c>
      <c r="H50" s="25"/>
    </row>
    <row r="51" spans="3:8" ht="15.75" hidden="1">
      <c r="C51" s="21"/>
      <c r="D51" s="26"/>
      <c r="E51" s="22" t="s">
        <v>68</v>
      </c>
      <c r="F51" s="23" t="s">
        <v>69</v>
      </c>
      <c r="G51" s="24"/>
      <c r="H51" s="25"/>
    </row>
    <row r="52" spans="3:8" ht="15.75" hidden="1">
      <c r="C52" s="21"/>
      <c r="D52" s="26"/>
      <c r="E52" s="22" t="s">
        <v>52</v>
      </c>
      <c r="F52" s="23" t="s">
        <v>53</v>
      </c>
      <c r="G52" s="24"/>
      <c r="H52" s="25"/>
    </row>
    <row r="53" spans="3:8" ht="31.5" hidden="1">
      <c r="C53" s="21"/>
      <c r="D53" s="26"/>
      <c r="E53" s="22" t="s">
        <v>70</v>
      </c>
      <c r="F53" s="23" t="s">
        <v>71</v>
      </c>
      <c r="G53" s="24"/>
      <c r="H53" s="25"/>
    </row>
    <row r="54" spans="3:8" ht="31.5" hidden="1">
      <c r="C54" s="21"/>
      <c r="D54" s="26"/>
      <c r="E54" s="22" t="s">
        <v>72</v>
      </c>
      <c r="F54" s="23" t="s">
        <v>73</v>
      </c>
      <c r="G54" s="24"/>
      <c r="H54" s="25"/>
    </row>
    <row r="55" spans="3:8" ht="15.75" hidden="1">
      <c r="C55" s="21"/>
      <c r="D55" s="26"/>
      <c r="E55" s="22" t="s">
        <v>74</v>
      </c>
      <c r="F55" s="23" t="s">
        <v>75</v>
      </c>
      <c r="G55" s="24"/>
      <c r="H55" s="25"/>
    </row>
    <row r="56" spans="3:8" ht="15.75" hidden="1">
      <c r="C56" s="21"/>
      <c r="D56" s="26"/>
      <c r="E56" s="22" t="s">
        <v>76</v>
      </c>
      <c r="F56" s="23" t="s">
        <v>77</v>
      </c>
      <c r="G56" s="24"/>
      <c r="H56" s="25"/>
    </row>
    <row r="57" spans="3:8" ht="15.75" hidden="1">
      <c r="C57" s="21"/>
      <c r="D57" s="26"/>
      <c r="E57" s="22" t="s">
        <v>78</v>
      </c>
      <c r="F57" s="23" t="s">
        <v>79</v>
      </c>
      <c r="G57" s="24"/>
      <c r="H57" s="25"/>
    </row>
    <row r="58" spans="3:8" ht="15.75" hidden="1">
      <c r="C58" s="21"/>
      <c r="D58" s="26"/>
      <c r="E58" s="22" t="s">
        <v>80</v>
      </c>
      <c r="F58" s="23" t="s">
        <v>81</v>
      </c>
      <c r="G58" s="24"/>
      <c r="H58" s="25"/>
    </row>
    <row r="59" spans="3:8" ht="15.75">
      <c r="C59" s="21"/>
      <c r="D59" s="26"/>
      <c r="E59" s="22" t="s">
        <v>82</v>
      </c>
      <c r="F59" s="23" t="s">
        <v>83</v>
      </c>
      <c r="G59" s="24">
        <v>251552</v>
      </c>
      <c r="H59" s="25"/>
    </row>
    <row r="60" spans="3:8" ht="31.5" hidden="1">
      <c r="C60" s="21"/>
      <c r="D60" s="26"/>
      <c r="E60" s="22" t="s">
        <v>84</v>
      </c>
      <c r="F60" s="23" t="s">
        <v>85</v>
      </c>
      <c r="G60" s="24"/>
      <c r="H60" s="25"/>
    </row>
    <row r="61" spans="3:8" ht="31.5" hidden="1">
      <c r="C61" s="21"/>
      <c r="D61" s="26"/>
      <c r="E61" s="22" t="s">
        <v>86</v>
      </c>
      <c r="F61" s="23" t="s">
        <v>87</v>
      </c>
      <c r="G61" s="24"/>
      <c r="H61" s="25"/>
    </row>
    <row r="62" spans="3:8" ht="31.5">
      <c r="C62" s="21"/>
      <c r="D62" s="26"/>
      <c r="E62" s="22">
        <v>6057</v>
      </c>
      <c r="F62" s="23" t="s">
        <v>253</v>
      </c>
      <c r="G62" s="24">
        <v>2089586</v>
      </c>
      <c r="H62" s="25"/>
    </row>
    <row r="63" spans="3:8" ht="31.5">
      <c r="C63" s="21"/>
      <c r="D63" s="26"/>
      <c r="E63" s="22">
        <v>6059</v>
      </c>
      <c r="F63" s="23" t="s">
        <v>253</v>
      </c>
      <c r="G63" s="24">
        <v>382418</v>
      </c>
      <c r="H63" s="25"/>
    </row>
    <row r="64" spans="3:8" ht="31.5">
      <c r="C64" s="21"/>
      <c r="D64" s="26"/>
      <c r="E64" s="22" t="s">
        <v>88</v>
      </c>
      <c r="F64" s="23" t="s">
        <v>236</v>
      </c>
      <c r="G64" s="24"/>
      <c r="H64" s="25">
        <v>15000</v>
      </c>
    </row>
    <row r="65" spans="3:8" ht="15.75" hidden="1">
      <c r="C65" s="21"/>
      <c r="D65" s="22" t="s">
        <v>7</v>
      </c>
      <c r="E65" s="22"/>
      <c r="F65" s="23" t="s">
        <v>8</v>
      </c>
      <c r="G65" s="24"/>
      <c r="H65" s="25">
        <f>H66</f>
        <v>0</v>
      </c>
    </row>
    <row r="66" spans="3:8" ht="31.5" hidden="1">
      <c r="C66" s="21"/>
      <c r="D66" s="26"/>
      <c r="E66" s="22" t="s">
        <v>90</v>
      </c>
      <c r="F66" s="23" t="s">
        <v>91</v>
      </c>
      <c r="G66" s="24"/>
      <c r="H66" s="25"/>
    </row>
    <row r="67" spans="3:8" ht="15.75" hidden="1">
      <c r="C67" s="21"/>
      <c r="D67" s="22" t="s">
        <v>9</v>
      </c>
      <c r="E67" s="22"/>
      <c r="F67" s="23" t="s">
        <v>213</v>
      </c>
      <c r="G67" s="24">
        <f>G68</f>
        <v>0</v>
      </c>
      <c r="H67" s="25">
        <f>H68</f>
        <v>0</v>
      </c>
    </row>
    <row r="68" spans="3:8" ht="15.75" hidden="1">
      <c r="C68" s="27"/>
      <c r="D68" s="28"/>
      <c r="E68" s="29" t="s">
        <v>88</v>
      </c>
      <c r="F68" s="30" t="s">
        <v>89</v>
      </c>
      <c r="G68" s="31"/>
      <c r="H68" s="32"/>
    </row>
    <row r="69" spans="2:8" s="33" customFormat="1" ht="15.75" hidden="1">
      <c r="B69" s="14"/>
      <c r="C69" s="27"/>
      <c r="D69" s="29" t="s">
        <v>10</v>
      </c>
      <c r="E69" s="29"/>
      <c r="F69" s="30" t="s">
        <v>11</v>
      </c>
      <c r="G69" s="31">
        <f>G73+G75</f>
        <v>0</v>
      </c>
      <c r="H69" s="31">
        <f>H70+H71+H72+H73+H74+H75</f>
        <v>0</v>
      </c>
    </row>
    <row r="70" spans="3:8" ht="15.75" hidden="1">
      <c r="C70" s="27"/>
      <c r="D70" s="28"/>
      <c r="E70" s="29">
        <v>4010</v>
      </c>
      <c r="F70" s="23" t="s">
        <v>57</v>
      </c>
      <c r="G70" s="31"/>
      <c r="H70" s="32"/>
    </row>
    <row r="71" spans="3:8" ht="15.75" hidden="1">
      <c r="C71" s="27"/>
      <c r="D71" s="28"/>
      <c r="E71" s="29">
        <v>4110</v>
      </c>
      <c r="F71" s="23" t="s">
        <v>61</v>
      </c>
      <c r="G71" s="31"/>
      <c r="H71" s="32"/>
    </row>
    <row r="72" spans="3:8" ht="15.75" hidden="1">
      <c r="C72" s="27"/>
      <c r="D72" s="28"/>
      <c r="E72" s="29">
        <v>4120</v>
      </c>
      <c r="F72" s="23" t="s">
        <v>63</v>
      </c>
      <c r="G72" s="31"/>
      <c r="H72" s="32"/>
    </row>
    <row r="73" spans="3:8" ht="15.75" hidden="1">
      <c r="C73" s="27"/>
      <c r="D73" s="28"/>
      <c r="E73" s="29" t="s">
        <v>48</v>
      </c>
      <c r="F73" s="30" t="s">
        <v>49</v>
      </c>
      <c r="G73" s="31"/>
      <c r="H73" s="32"/>
    </row>
    <row r="74" spans="3:8" ht="15.75" hidden="1">
      <c r="C74" s="27"/>
      <c r="D74" s="28"/>
      <c r="E74" s="22">
        <v>4300</v>
      </c>
      <c r="F74" s="30" t="s">
        <v>53</v>
      </c>
      <c r="G74" s="31"/>
      <c r="H74" s="32"/>
    </row>
    <row r="75" spans="3:8" ht="15.75" hidden="1">
      <c r="C75" s="27"/>
      <c r="D75" s="28"/>
      <c r="E75" s="22">
        <v>4430</v>
      </c>
      <c r="F75" s="23" t="s">
        <v>77</v>
      </c>
      <c r="G75" s="31"/>
      <c r="H75" s="32"/>
    </row>
    <row r="76" spans="3:8" ht="15.75" hidden="1">
      <c r="C76" s="27"/>
      <c r="D76" s="28"/>
      <c r="E76" s="22">
        <v>6059</v>
      </c>
      <c r="F76" s="23" t="s">
        <v>89</v>
      </c>
      <c r="G76" s="31"/>
      <c r="H76" s="116"/>
    </row>
    <row r="77" spans="3:8" ht="15.75" hidden="1">
      <c r="C77" s="27"/>
      <c r="D77" s="28"/>
      <c r="E77" s="22">
        <v>6069</v>
      </c>
      <c r="F77" s="23"/>
      <c r="G77" s="31"/>
      <c r="H77" s="116"/>
    </row>
    <row r="78" spans="3:8" ht="15.75" hidden="1">
      <c r="C78" s="34" t="s">
        <v>12</v>
      </c>
      <c r="D78" s="35"/>
      <c r="E78" s="35"/>
      <c r="F78" s="36" t="s">
        <v>13</v>
      </c>
      <c r="G78" s="37">
        <f>G79</f>
        <v>0</v>
      </c>
      <c r="H78" s="74">
        <f>H79</f>
        <v>0</v>
      </c>
    </row>
    <row r="79" spans="2:8" s="33" customFormat="1" ht="15.75" hidden="1">
      <c r="B79" s="14"/>
      <c r="C79" s="27"/>
      <c r="D79" s="29" t="s">
        <v>14</v>
      </c>
      <c r="E79" s="29"/>
      <c r="F79" s="30" t="s">
        <v>11</v>
      </c>
      <c r="G79" s="31">
        <f>G80+G82+G83+G84</f>
        <v>0</v>
      </c>
      <c r="H79" s="73">
        <f>H80+H82+H83+H84</f>
        <v>0</v>
      </c>
    </row>
    <row r="80" spans="2:8" s="33" customFormat="1" ht="15.75" hidden="1">
      <c r="B80" s="14"/>
      <c r="C80" s="27"/>
      <c r="D80" s="28"/>
      <c r="E80" s="22" t="s">
        <v>60</v>
      </c>
      <c r="F80" s="23" t="s">
        <v>61</v>
      </c>
      <c r="G80" s="31"/>
      <c r="H80" s="73"/>
    </row>
    <row r="81" spans="2:8" s="33" customFormat="1" ht="15.75" hidden="1">
      <c r="B81" s="14"/>
      <c r="C81" s="27"/>
      <c r="D81" s="28"/>
      <c r="E81" s="22" t="s">
        <v>62</v>
      </c>
      <c r="F81" s="23" t="s">
        <v>63</v>
      </c>
      <c r="G81" s="31"/>
      <c r="H81" s="73"/>
    </row>
    <row r="82" spans="2:8" s="33" customFormat="1" ht="15.75" hidden="1">
      <c r="B82" s="14"/>
      <c r="C82" s="27"/>
      <c r="D82" s="28"/>
      <c r="E82" s="22" t="s">
        <v>64</v>
      </c>
      <c r="F82" s="23" t="s">
        <v>65</v>
      </c>
      <c r="G82" s="31"/>
      <c r="H82" s="73"/>
    </row>
    <row r="83" spans="3:8" ht="15.75" hidden="1">
      <c r="C83" s="27"/>
      <c r="D83" s="28"/>
      <c r="E83" s="29" t="s">
        <v>48</v>
      </c>
      <c r="F83" s="30" t="s">
        <v>49</v>
      </c>
      <c r="G83" s="31"/>
      <c r="H83" s="73"/>
    </row>
    <row r="84" spans="3:8" ht="15.75" hidden="1">
      <c r="C84" s="27"/>
      <c r="D84" s="28"/>
      <c r="E84" s="29" t="s">
        <v>52</v>
      </c>
      <c r="F84" s="30" t="s">
        <v>53</v>
      </c>
      <c r="G84" s="31"/>
      <c r="H84" s="73"/>
    </row>
    <row r="85" spans="3:8" ht="15.75" hidden="1">
      <c r="C85" s="34" t="s">
        <v>92</v>
      </c>
      <c r="D85" s="35"/>
      <c r="E85" s="35"/>
      <c r="F85" s="36" t="s">
        <v>15</v>
      </c>
      <c r="G85" s="37">
        <f>G86</f>
        <v>0</v>
      </c>
      <c r="H85" s="74">
        <f>H86</f>
        <v>0</v>
      </c>
    </row>
    <row r="86" spans="2:8" s="33" customFormat="1" ht="15.75" hidden="1">
      <c r="B86" s="14"/>
      <c r="C86" s="27"/>
      <c r="D86" s="29" t="s">
        <v>16</v>
      </c>
      <c r="E86" s="29"/>
      <c r="F86" s="30" t="s">
        <v>11</v>
      </c>
      <c r="G86" s="31">
        <f>G87+G88</f>
        <v>0</v>
      </c>
      <c r="H86" s="73">
        <f>H87+H88</f>
        <v>0</v>
      </c>
    </row>
    <row r="87" spans="3:8" ht="15.75" hidden="1">
      <c r="C87" s="27"/>
      <c r="D87" s="28"/>
      <c r="E87" s="29" t="s">
        <v>48</v>
      </c>
      <c r="F87" s="30" t="s">
        <v>49</v>
      </c>
      <c r="G87" s="31"/>
      <c r="H87" s="73"/>
    </row>
    <row r="88" spans="3:8" ht="15.75" hidden="1">
      <c r="C88" s="27"/>
      <c r="D88" s="28"/>
      <c r="E88" s="29" t="s">
        <v>52</v>
      </c>
      <c r="F88" s="30" t="s">
        <v>53</v>
      </c>
      <c r="G88" s="31"/>
      <c r="H88" s="73"/>
    </row>
    <row r="89" spans="2:8" s="38" customFormat="1" ht="15.75">
      <c r="B89" s="39"/>
      <c r="C89" s="40">
        <v>600</v>
      </c>
      <c r="D89" s="41"/>
      <c r="E89" s="41"/>
      <c r="F89" s="42" t="s">
        <v>17</v>
      </c>
      <c r="G89" s="43">
        <f>G90+G92+G101+G105+G108</f>
        <v>0</v>
      </c>
      <c r="H89" s="43">
        <f>H90+H92+H101+H105+H108</f>
        <v>21530</v>
      </c>
    </row>
    <row r="90" spans="2:8" s="44" customFormat="1" ht="15.75" hidden="1">
      <c r="B90" s="45"/>
      <c r="C90" s="21"/>
      <c r="D90" s="22" t="s">
        <v>93</v>
      </c>
      <c r="E90" s="22"/>
      <c r="F90" s="23" t="s">
        <v>18</v>
      </c>
      <c r="G90" s="24">
        <f>G91</f>
        <v>0</v>
      </c>
      <c r="H90" s="72">
        <f>H91</f>
        <v>0</v>
      </c>
    </row>
    <row r="91" spans="2:8" s="44" customFormat="1" ht="47.25" hidden="1">
      <c r="B91" s="45"/>
      <c r="C91" s="21"/>
      <c r="D91" s="26"/>
      <c r="E91" s="22" t="s">
        <v>94</v>
      </c>
      <c r="F91" s="23" t="s">
        <v>95</v>
      </c>
      <c r="G91" s="24"/>
      <c r="H91" s="72"/>
    </row>
    <row r="92" spans="2:8" s="44" customFormat="1" ht="15.75">
      <c r="B92" s="45"/>
      <c r="C92" s="21"/>
      <c r="D92" s="22" t="s">
        <v>96</v>
      </c>
      <c r="E92" s="22"/>
      <c r="F92" s="23" t="s">
        <v>19</v>
      </c>
      <c r="G92" s="24">
        <f>SUM(G93:G100)</f>
        <v>0</v>
      </c>
      <c r="H92" s="72">
        <f>SUM(H93:H100)</f>
        <v>21530</v>
      </c>
    </row>
    <row r="93" spans="2:8" s="44" customFormat="1" ht="15.75" hidden="1">
      <c r="B93" s="45"/>
      <c r="C93" s="21"/>
      <c r="D93" s="26"/>
      <c r="E93" s="22" t="s">
        <v>60</v>
      </c>
      <c r="F93" s="23" t="s">
        <v>61</v>
      </c>
      <c r="G93" s="24"/>
      <c r="H93" s="72"/>
    </row>
    <row r="94" spans="2:8" s="44" customFormat="1" ht="15.75" hidden="1">
      <c r="B94" s="45"/>
      <c r="C94" s="21"/>
      <c r="D94" s="26"/>
      <c r="E94" s="22" t="s">
        <v>62</v>
      </c>
      <c r="F94" s="23" t="s">
        <v>63</v>
      </c>
      <c r="G94" s="24"/>
      <c r="H94" s="72"/>
    </row>
    <row r="95" spans="2:8" s="44" customFormat="1" ht="15.75" hidden="1">
      <c r="B95" s="45"/>
      <c r="C95" s="21"/>
      <c r="D95" s="26"/>
      <c r="E95" s="22" t="s">
        <v>64</v>
      </c>
      <c r="F95" s="23" t="s">
        <v>65</v>
      </c>
      <c r="G95" s="24"/>
      <c r="H95" s="72"/>
    </row>
    <row r="96" spans="2:8" s="44" customFormat="1" ht="15.75" hidden="1">
      <c r="B96" s="45"/>
      <c r="C96" s="21"/>
      <c r="D96" s="26"/>
      <c r="E96" s="22">
        <v>4210</v>
      </c>
      <c r="F96" s="23" t="s">
        <v>49</v>
      </c>
      <c r="G96" s="24"/>
      <c r="H96" s="72"/>
    </row>
    <row r="97" spans="2:8" s="44" customFormat="1" ht="15.75">
      <c r="B97" s="45"/>
      <c r="C97" s="21"/>
      <c r="D97" s="26"/>
      <c r="E97" s="22">
        <v>4270</v>
      </c>
      <c r="F97" s="23" t="s">
        <v>51</v>
      </c>
      <c r="G97" s="24"/>
      <c r="H97" s="72">
        <v>21530</v>
      </c>
    </row>
    <row r="98" spans="2:8" s="44" customFormat="1" ht="15.75" hidden="1">
      <c r="B98" s="45"/>
      <c r="C98" s="21"/>
      <c r="D98" s="26"/>
      <c r="E98" s="22" t="s">
        <v>52</v>
      </c>
      <c r="F98" s="23" t="s">
        <v>53</v>
      </c>
      <c r="G98" s="24"/>
      <c r="H98" s="72"/>
    </row>
    <row r="99" spans="2:8" s="44" customFormat="1" ht="15.75" hidden="1">
      <c r="B99" s="45"/>
      <c r="C99" s="21"/>
      <c r="D99" s="26"/>
      <c r="E99" s="22">
        <v>6050</v>
      </c>
      <c r="F99" s="23" t="s">
        <v>89</v>
      </c>
      <c r="G99" s="24"/>
      <c r="H99" s="72"/>
    </row>
    <row r="100" spans="2:8" s="44" customFormat="1" ht="15.75" hidden="1">
      <c r="B100" s="45"/>
      <c r="C100" s="21"/>
      <c r="D100" s="26"/>
      <c r="E100" s="22" t="s">
        <v>88</v>
      </c>
      <c r="F100" s="23" t="s">
        <v>89</v>
      </c>
      <c r="G100" s="24"/>
      <c r="H100" s="72"/>
    </row>
    <row r="101" spans="2:8" s="44" customFormat="1" ht="15.75" hidden="1">
      <c r="B101" s="45"/>
      <c r="C101" s="21"/>
      <c r="D101" s="22" t="s">
        <v>97</v>
      </c>
      <c r="E101" s="22"/>
      <c r="F101" s="23" t="s">
        <v>98</v>
      </c>
      <c r="G101" s="24">
        <f>G102+G103+G104</f>
        <v>0</v>
      </c>
      <c r="H101" s="72">
        <f>H102+H103+H104</f>
        <v>0</v>
      </c>
    </row>
    <row r="102" spans="2:8" s="44" customFormat="1" ht="15.75" hidden="1">
      <c r="B102" s="45"/>
      <c r="C102" s="21"/>
      <c r="D102" s="26"/>
      <c r="E102" s="22" t="s">
        <v>48</v>
      </c>
      <c r="F102" s="23" t="s">
        <v>49</v>
      </c>
      <c r="G102" s="24"/>
      <c r="H102" s="72"/>
    </row>
    <row r="103" spans="2:8" s="44" customFormat="1" ht="15.75" hidden="1">
      <c r="B103" s="45"/>
      <c r="C103" s="21"/>
      <c r="D103" s="26"/>
      <c r="E103" s="22">
        <v>4270</v>
      </c>
      <c r="F103" s="23" t="s">
        <v>51</v>
      </c>
      <c r="G103" s="24"/>
      <c r="H103" s="72"/>
    </row>
    <row r="104" spans="2:8" s="44" customFormat="1" ht="15.75" hidden="1">
      <c r="B104" s="45"/>
      <c r="C104" s="21"/>
      <c r="D104" s="26"/>
      <c r="E104" s="50" t="s">
        <v>52</v>
      </c>
      <c r="F104" s="51" t="s">
        <v>53</v>
      </c>
      <c r="G104" s="52"/>
      <c r="H104" s="77"/>
    </row>
    <row r="105" spans="1:8" s="91" customFormat="1" ht="15.75" hidden="1">
      <c r="A105" s="92"/>
      <c r="B105" s="45"/>
      <c r="C105" s="93"/>
      <c r="D105" s="78">
        <v>60078</v>
      </c>
      <c r="E105" s="88"/>
      <c r="F105" s="8" t="s">
        <v>225</v>
      </c>
      <c r="G105" s="89"/>
      <c r="H105" s="90">
        <f>H106+H107</f>
        <v>0</v>
      </c>
    </row>
    <row r="106" spans="2:8" s="44" customFormat="1" ht="15.75" hidden="1">
      <c r="B106" s="45"/>
      <c r="C106" s="21"/>
      <c r="D106" s="26"/>
      <c r="E106" s="85">
        <v>4270</v>
      </c>
      <c r="F106" s="23" t="s">
        <v>51</v>
      </c>
      <c r="G106" s="86"/>
      <c r="H106" s="87"/>
    </row>
    <row r="107" spans="2:8" s="44" customFormat="1" ht="15.75" hidden="1">
      <c r="B107" s="45"/>
      <c r="C107" s="21"/>
      <c r="D107" s="26"/>
      <c r="E107" s="22">
        <v>6050</v>
      </c>
      <c r="F107" s="23" t="s">
        <v>89</v>
      </c>
      <c r="G107" s="24"/>
      <c r="H107" s="72"/>
    </row>
    <row r="108" spans="2:8" s="44" customFormat="1" ht="15.75" hidden="1">
      <c r="B108" s="45"/>
      <c r="C108" s="21"/>
      <c r="D108" s="22" t="s">
        <v>99</v>
      </c>
      <c r="E108" s="22"/>
      <c r="F108" s="23" t="s">
        <v>11</v>
      </c>
      <c r="G108" s="24">
        <f>G109</f>
        <v>0</v>
      </c>
      <c r="H108" s="72">
        <f>H109</f>
        <v>0</v>
      </c>
    </row>
    <row r="109" spans="2:8" s="44" customFormat="1" ht="15.75" hidden="1">
      <c r="B109" s="45"/>
      <c r="C109" s="21"/>
      <c r="D109" s="26"/>
      <c r="E109" s="22" t="s">
        <v>52</v>
      </c>
      <c r="F109" s="23" t="s">
        <v>53</v>
      </c>
      <c r="G109" s="24"/>
      <c r="H109" s="72"/>
    </row>
    <row r="110" spans="2:8" s="38" customFormat="1" ht="15.75">
      <c r="B110" s="39"/>
      <c r="C110" s="40" t="s">
        <v>100</v>
      </c>
      <c r="D110" s="41"/>
      <c r="E110" s="41"/>
      <c r="F110" s="42" t="s">
        <v>20</v>
      </c>
      <c r="G110" s="43">
        <f>G111</f>
        <v>38544</v>
      </c>
      <c r="H110" s="75">
        <f>H111</f>
        <v>0</v>
      </c>
    </row>
    <row r="111" spans="2:8" s="44" customFormat="1" ht="15.75">
      <c r="B111" s="45"/>
      <c r="C111" s="21"/>
      <c r="D111" s="22" t="s">
        <v>101</v>
      </c>
      <c r="E111" s="22"/>
      <c r="F111" s="23" t="s">
        <v>102</v>
      </c>
      <c r="G111" s="24">
        <f>SUM($G112:$G118)</f>
        <v>38544</v>
      </c>
      <c r="H111" s="72">
        <f>SUM($H112:$H118)</f>
        <v>0</v>
      </c>
    </row>
    <row r="112" spans="2:8" s="44" customFormat="1" ht="15.75" hidden="1">
      <c r="B112" s="45"/>
      <c r="C112" s="21"/>
      <c r="D112" s="26"/>
      <c r="E112" s="22" t="s">
        <v>48</v>
      </c>
      <c r="F112" s="23" t="s">
        <v>49</v>
      </c>
      <c r="G112" s="24"/>
      <c r="H112" s="72"/>
    </row>
    <row r="113" spans="2:8" s="44" customFormat="1" ht="15.75" hidden="1">
      <c r="B113" s="45"/>
      <c r="C113" s="21"/>
      <c r="D113" s="26"/>
      <c r="E113" s="22">
        <v>4260</v>
      </c>
      <c r="F113" s="23" t="s">
        <v>67</v>
      </c>
      <c r="G113" s="24"/>
      <c r="H113" s="72"/>
    </row>
    <row r="114" spans="2:8" s="44" customFormat="1" ht="15.75" hidden="1">
      <c r="B114" s="45"/>
      <c r="C114" s="21"/>
      <c r="D114" s="26"/>
      <c r="E114" s="22" t="s">
        <v>50</v>
      </c>
      <c r="F114" s="23" t="s">
        <v>51</v>
      </c>
      <c r="G114" s="24"/>
      <c r="H114" s="72"/>
    </row>
    <row r="115" spans="2:8" s="44" customFormat="1" ht="15.75" hidden="1">
      <c r="B115" s="45"/>
      <c r="C115" s="21"/>
      <c r="D115" s="26"/>
      <c r="E115" s="22" t="s">
        <v>52</v>
      </c>
      <c r="F115" s="23" t="s">
        <v>53</v>
      </c>
      <c r="G115" s="24"/>
      <c r="H115" s="72"/>
    </row>
    <row r="116" spans="2:8" s="44" customFormat="1" ht="15.75" hidden="1">
      <c r="B116" s="45"/>
      <c r="C116" s="21"/>
      <c r="D116" s="26"/>
      <c r="E116" s="22" t="s">
        <v>76</v>
      </c>
      <c r="F116" s="23" t="s">
        <v>77</v>
      </c>
      <c r="G116" s="24"/>
      <c r="H116" s="72"/>
    </row>
    <row r="117" spans="2:8" s="44" customFormat="1" ht="15.75" hidden="1">
      <c r="B117" s="45"/>
      <c r="C117" s="21"/>
      <c r="D117" s="26"/>
      <c r="E117" s="22" t="s">
        <v>103</v>
      </c>
      <c r="F117" s="23" t="s">
        <v>104</v>
      </c>
      <c r="G117" s="24"/>
      <c r="H117" s="72"/>
    </row>
    <row r="118" spans="2:8" s="44" customFormat="1" ht="15.75">
      <c r="B118" s="45"/>
      <c r="C118" s="21"/>
      <c r="D118" s="26"/>
      <c r="E118" s="22" t="s">
        <v>105</v>
      </c>
      <c r="F118" s="23" t="s">
        <v>106</v>
      </c>
      <c r="G118" s="24">
        <v>38544</v>
      </c>
      <c r="H118" s="72"/>
    </row>
    <row r="119" spans="2:8" s="139" customFormat="1" ht="15.75" hidden="1">
      <c r="B119" s="133"/>
      <c r="C119" s="134" t="s">
        <v>107</v>
      </c>
      <c r="D119" s="135"/>
      <c r="E119" s="135"/>
      <c r="F119" s="136" t="s">
        <v>108</v>
      </c>
      <c r="G119" s="137">
        <f>G120+G125</f>
        <v>0</v>
      </c>
      <c r="H119" s="138">
        <f>H120+H125</f>
        <v>0</v>
      </c>
    </row>
    <row r="120" spans="2:8" s="44" customFormat="1" ht="15.75" hidden="1">
      <c r="B120" s="45"/>
      <c r="C120" s="21"/>
      <c r="D120" s="22" t="s">
        <v>109</v>
      </c>
      <c r="E120" s="22"/>
      <c r="F120" s="23" t="s">
        <v>110</v>
      </c>
      <c r="G120" s="24">
        <f>G121+G122+G123+G124</f>
        <v>0</v>
      </c>
      <c r="H120" s="72">
        <f>H121+H122+H123+H124</f>
        <v>0</v>
      </c>
    </row>
    <row r="121" spans="2:8" s="44" customFormat="1" ht="15.75" hidden="1">
      <c r="B121" s="45"/>
      <c r="C121" s="21"/>
      <c r="D121" s="26"/>
      <c r="E121" s="22" t="s">
        <v>64</v>
      </c>
      <c r="F121" s="23" t="s">
        <v>65</v>
      </c>
      <c r="G121" s="24"/>
      <c r="H121" s="72"/>
    </row>
    <row r="122" spans="2:8" s="44" customFormat="1" ht="15.75" hidden="1">
      <c r="B122" s="45"/>
      <c r="C122" s="21"/>
      <c r="D122" s="26"/>
      <c r="E122" s="22" t="s">
        <v>48</v>
      </c>
      <c r="F122" s="23" t="s">
        <v>49</v>
      </c>
      <c r="G122" s="24"/>
      <c r="H122" s="72"/>
    </row>
    <row r="123" spans="2:8" s="44" customFormat="1" ht="15.75" hidden="1">
      <c r="B123" s="45"/>
      <c r="C123" s="21"/>
      <c r="D123" s="26"/>
      <c r="E123" s="22" t="s">
        <v>52</v>
      </c>
      <c r="F123" s="23" t="s">
        <v>53</v>
      </c>
      <c r="G123" s="24"/>
      <c r="H123" s="72"/>
    </row>
    <row r="124" spans="2:8" s="44" customFormat="1" ht="31.5" hidden="1">
      <c r="B124" s="45"/>
      <c r="C124" s="21"/>
      <c r="D124" s="26"/>
      <c r="E124" s="22" t="s">
        <v>86</v>
      </c>
      <c r="F124" s="23" t="s">
        <v>87</v>
      </c>
      <c r="G124" s="24"/>
      <c r="H124" s="72"/>
    </row>
    <row r="125" spans="2:8" s="44" customFormat="1" ht="15.75" hidden="1">
      <c r="B125" s="45"/>
      <c r="C125" s="21"/>
      <c r="D125" s="22" t="s">
        <v>111</v>
      </c>
      <c r="E125" s="22"/>
      <c r="F125" s="23" t="s">
        <v>112</v>
      </c>
      <c r="G125" s="24"/>
      <c r="H125" s="72">
        <f>H127</f>
        <v>0</v>
      </c>
    </row>
    <row r="126" spans="2:8" s="44" customFormat="1" ht="15.75" hidden="1">
      <c r="B126" s="45"/>
      <c r="C126" s="21"/>
      <c r="D126" s="26"/>
      <c r="E126" s="22" t="s">
        <v>48</v>
      </c>
      <c r="F126" s="23" t="s">
        <v>49</v>
      </c>
      <c r="G126" s="24"/>
      <c r="H126" s="72"/>
    </row>
    <row r="127" spans="2:8" s="44" customFormat="1" ht="15.75" hidden="1">
      <c r="B127" s="45"/>
      <c r="C127" s="21"/>
      <c r="D127" s="26"/>
      <c r="E127" s="22" t="s">
        <v>50</v>
      </c>
      <c r="F127" s="23" t="s">
        <v>51</v>
      </c>
      <c r="G127" s="24"/>
      <c r="H127" s="72"/>
    </row>
    <row r="128" spans="2:8" s="44" customFormat="1" ht="15.75" hidden="1">
      <c r="B128" s="45"/>
      <c r="C128" s="21"/>
      <c r="D128" s="26"/>
      <c r="E128" s="22" t="s">
        <v>52</v>
      </c>
      <c r="F128" s="23" t="s">
        <v>53</v>
      </c>
      <c r="G128" s="24"/>
      <c r="H128" s="72"/>
    </row>
    <row r="129" spans="2:8" s="38" customFormat="1" ht="15.75" hidden="1">
      <c r="B129" s="39"/>
      <c r="C129" s="40" t="s">
        <v>113</v>
      </c>
      <c r="D129" s="41"/>
      <c r="E129" s="41"/>
      <c r="F129" s="42" t="s">
        <v>21</v>
      </c>
      <c r="G129" s="43">
        <f>G130+G150+G190</f>
        <v>0</v>
      </c>
      <c r="H129" s="43">
        <f>H130+H150+H190</f>
        <v>0</v>
      </c>
    </row>
    <row r="130" spans="2:8" s="44" customFormat="1" ht="18" customHeight="1" hidden="1">
      <c r="B130" s="45"/>
      <c r="C130" s="21"/>
      <c r="D130" s="22" t="s">
        <v>114</v>
      </c>
      <c r="E130" s="22"/>
      <c r="F130" s="23" t="s">
        <v>22</v>
      </c>
      <c r="G130" s="24">
        <f>G131+G132+G148+G149</f>
        <v>0</v>
      </c>
      <c r="H130" s="24">
        <f>H131+H132+H148+H149</f>
        <v>0</v>
      </c>
    </row>
    <row r="131" spans="2:8" s="44" customFormat="1" ht="15.75" hidden="1">
      <c r="B131" s="45"/>
      <c r="C131" s="21"/>
      <c r="D131" s="26"/>
      <c r="E131" s="22" t="s">
        <v>54</v>
      </c>
      <c r="F131" s="23" t="s">
        <v>55</v>
      </c>
      <c r="G131" s="24"/>
      <c r="H131" s="72"/>
    </row>
    <row r="132" spans="2:8" s="44" customFormat="1" ht="15.75" hidden="1">
      <c r="B132" s="45"/>
      <c r="C132" s="21"/>
      <c r="D132" s="26"/>
      <c r="E132" s="22" t="s">
        <v>56</v>
      </c>
      <c r="F132" s="23" t="s">
        <v>243</v>
      </c>
      <c r="G132" s="24"/>
      <c r="H132" s="72"/>
    </row>
    <row r="133" spans="2:8" s="44" customFormat="1" ht="15.75" hidden="1">
      <c r="B133" s="45"/>
      <c r="C133" s="21"/>
      <c r="D133" s="26"/>
      <c r="E133" s="22" t="s">
        <v>58</v>
      </c>
      <c r="F133" s="23" t="s">
        <v>59</v>
      </c>
      <c r="G133" s="24"/>
      <c r="H133" s="72"/>
    </row>
    <row r="134" spans="2:8" s="44" customFormat="1" ht="15.75" hidden="1">
      <c r="B134" s="45"/>
      <c r="C134" s="21"/>
      <c r="D134" s="26"/>
      <c r="E134" s="22" t="s">
        <v>60</v>
      </c>
      <c r="F134" s="23" t="s">
        <v>61</v>
      </c>
      <c r="G134" s="24"/>
      <c r="H134" s="72"/>
    </row>
    <row r="135" spans="2:8" s="44" customFormat="1" ht="15.75" hidden="1">
      <c r="B135" s="45"/>
      <c r="C135" s="21"/>
      <c r="D135" s="26"/>
      <c r="E135" s="22" t="s">
        <v>62</v>
      </c>
      <c r="F135" s="23" t="s">
        <v>63</v>
      </c>
      <c r="G135" s="24"/>
      <c r="H135" s="72"/>
    </row>
    <row r="136" spans="2:8" s="44" customFormat="1" ht="15.75" hidden="1">
      <c r="B136" s="45"/>
      <c r="C136" s="21"/>
      <c r="D136" s="26"/>
      <c r="E136" s="22" t="s">
        <v>64</v>
      </c>
      <c r="F136" s="23" t="s">
        <v>65</v>
      </c>
      <c r="G136" s="24"/>
      <c r="H136" s="72"/>
    </row>
    <row r="137" spans="2:8" s="44" customFormat="1" ht="15.75" hidden="1">
      <c r="B137" s="45"/>
      <c r="C137" s="21"/>
      <c r="D137" s="26"/>
      <c r="E137" s="22">
        <v>4300</v>
      </c>
      <c r="F137" s="30" t="s">
        <v>53</v>
      </c>
      <c r="G137" s="24"/>
      <c r="H137" s="72"/>
    </row>
    <row r="138" spans="2:8" s="44" customFormat="1" ht="15.75" hidden="1">
      <c r="B138" s="45"/>
      <c r="C138" s="21"/>
      <c r="D138" s="26"/>
      <c r="E138" s="22" t="s">
        <v>66</v>
      </c>
      <c r="F138" s="23" t="s">
        <v>67</v>
      </c>
      <c r="G138" s="24"/>
      <c r="H138" s="72"/>
    </row>
    <row r="139" spans="2:8" s="44" customFormat="1" ht="15.75" hidden="1">
      <c r="B139" s="45"/>
      <c r="C139" s="21"/>
      <c r="D139" s="26"/>
      <c r="E139" s="22" t="s">
        <v>50</v>
      </c>
      <c r="F139" s="23" t="s">
        <v>51</v>
      </c>
      <c r="G139" s="24"/>
      <c r="H139" s="72"/>
    </row>
    <row r="140" spans="2:8" s="44" customFormat="1" ht="15.75" hidden="1">
      <c r="B140" s="45"/>
      <c r="C140" s="21"/>
      <c r="D140" s="26"/>
      <c r="E140" s="22" t="s">
        <v>68</v>
      </c>
      <c r="F140" s="23" t="s">
        <v>69</v>
      </c>
      <c r="G140" s="24"/>
      <c r="H140" s="72"/>
    </row>
    <row r="141" spans="2:8" s="44" customFormat="1" ht="15.75" hidden="1">
      <c r="B141" s="45"/>
      <c r="C141" s="21"/>
      <c r="D141" s="26"/>
      <c r="E141" s="22" t="s">
        <v>52</v>
      </c>
      <c r="F141" s="23" t="s">
        <v>53</v>
      </c>
      <c r="G141" s="24"/>
      <c r="H141" s="72"/>
    </row>
    <row r="142" spans="2:8" s="44" customFormat="1" ht="15.75" hidden="1">
      <c r="B142" s="45"/>
      <c r="C142" s="21"/>
      <c r="D142" s="26"/>
      <c r="E142" s="22">
        <v>4010</v>
      </c>
      <c r="F142" s="23" t="s">
        <v>57</v>
      </c>
      <c r="G142" s="24"/>
      <c r="H142" s="72"/>
    </row>
    <row r="143" spans="2:8" s="44" customFormat="1" ht="31.5" hidden="1">
      <c r="B143" s="45"/>
      <c r="C143" s="21"/>
      <c r="D143" s="26"/>
      <c r="E143" s="22" t="s">
        <v>72</v>
      </c>
      <c r="F143" s="23" t="s">
        <v>73</v>
      </c>
      <c r="G143" s="24"/>
      <c r="H143" s="72"/>
    </row>
    <row r="144" spans="2:8" s="44" customFormat="1" ht="15.75" hidden="1">
      <c r="B144" s="45"/>
      <c r="C144" s="21"/>
      <c r="D144" s="26"/>
      <c r="E144" s="22" t="s">
        <v>74</v>
      </c>
      <c r="F144" s="23" t="s">
        <v>75</v>
      </c>
      <c r="G144" s="24"/>
      <c r="H144" s="72"/>
    </row>
    <row r="145" spans="2:8" s="44" customFormat="1" ht="15.75" hidden="1">
      <c r="B145" s="45"/>
      <c r="C145" s="21"/>
      <c r="D145" s="26"/>
      <c r="E145" s="22" t="s">
        <v>76</v>
      </c>
      <c r="F145" s="23" t="s">
        <v>77</v>
      </c>
      <c r="G145" s="24"/>
      <c r="H145" s="72"/>
    </row>
    <row r="146" spans="2:8" s="44" customFormat="1" ht="15.75" hidden="1">
      <c r="B146" s="45"/>
      <c r="C146" s="21"/>
      <c r="D146" s="26"/>
      <c r="E146" s="22" t="s">
        <v>78</v>
      </c>
      <c r="F146" s="23" t="s">
        <v>79</v>
      </c>
      <c r="G146" s="24"/>
      <c r="H146" s="72"/>
    </row>
    <row r="147" spans="2:8" s="44" customFormat="1" ht="15.75" hidden="1">
      <c r="B147" s="45"/>
      <c r="C147" s="21"/>
      <c r="D147" s="26"/>
      <c r="E147" s="22">
        <v>4170</v>
      </c>
      <c r="F147" s="23" t="s">
        <v>65</v>
      </c>
      <c r="G147" s="24"/>
      <c r="H147" s="72"/>
    </row>
    <row r="148" spans="2:8" s="44" customFormat="1" ht="15.75" hidden="1">
      <c r="B148" s="45"/>
      <c r="C148" s="21"/>
      <c r="D148" s="26"/>
      <c r="E148" s="22">
        <v>4210</v>
      </c>
      <c r="F148" s="23" t="s">
        <v>49</v>
      </c>
      <c r="G148" s="24"/>
      <c r="H148" s="72"/>
    </row>
    <row r="149" spans="2:8" s="44" customFormat="1" ht="31.5" hidden="1">
      <c r="B149" s="45"/>
      <c r="C149" s="21"/>
      <c r="D149" s="26"/>
      <c r="E149" s="22">
        <v>4700</v>
      </c>
      <c r="F149" s="23" t="s">
        <v>85</v>
      </c>
      <c r="G149" s="24"/>
      <c r="H149" s="72"/>
    </row>
    <row r="150" spans="2:8" s="44" customFormat="1" ht="15.75" hidden="1">
      <c r="B150" s="45"/>
      <c r="C150" s="21"/>
      <c r="D150" s="22" t="s">
        <v>117</v>
      </c>
      <c r="E150" s="22"/>
      <c r="F150" s="23" t="s">
        <v>220</v>
      </c>
      <c r="G150" s="24">
        <f>G157</f>
        <v>0</v>
      </c>
      <c r="H150" s="24">
        <f>H157+H161</f>
        <v>0</v>
      </c>
    </row>
    <row r="151" spans="2:8" s="44" customFormat="1" ht="15.75" hidden="1">
      <c r="B151" s="45"/>
      <c r="C151" s="21"/>
      <c r="D151" s="26"/>
      <c r="E151" s="22" t="s">
        <v>54</v>
      </c>
      <c r="F151" s="23" t="s">
        <v>55</v>
      </c>
      <c r="G151" s="24"/>
      <c r="H151" s="72"/>
    </row>
    <row r="152" spans="2:8" s="44" customFormat="1" ht="15.75" hidden="1">
      <c r="B152" s="45"/>
      <c r="C152" s="21"/>
      <c r="D152" s="26"/>
      <c r="E152" s="22" t="s">
        <v>118</v>
      </c>
      <c r="F152" s="23" t="s">
        <v>119</v>
      </c>
      <c r="G152" s="24"/>
      <c r="H152" s="72"/>
    </row>
    <row r="153" spans="2:8" s="44" customFormat="1" ht="15.75" hidden="1">
      <c r="B153" s="45"/>
      <c r="C153" s="21"/>
      <c r="D153" s="26"/>
      <c r="E153" s="22" t="s">
        <v>56</v>
      </c>
      <c r="F153" s="23" t="s">
        <v>57</v>
      </c>
      <c r="G153" s="24"/>
      <c r="H153" s="72"/>
    </row>
    <row r="154" spans="2:8" s="44" customFormat="1" ht="15.75" hidden="1">
      <c r="B154" s="45"/>
      <c r="C154" s="21"/>
      <c r="D154" s="26"/>
      <c r="E154" s="22" t="s">
        <v>58</v>
      </c>
      <c r="F154" s="23" t="s">
        <v>59</v>
      </c>
      <c r="G154" s="24"/>
      <c r="H154" s="72"/>
    </row>
    <row r="155" spans="2:8" s="44" customFormat="1" ht="15.75" hidden="1">
      <c r="B155" s="45"/>
      <c r="C155" s="21"/>
      <c r="D155" s="26"/>
      <c r="E155" s="22" t="s">
        <v>60</v>
      </c>
      <c r="F155" s="23" t="s">
        <v>61</v>
      </c>
      <c r="G155" s="24"/>
      <c r="H155" s="72"/>
    </row>
    <row r="156" spans="2:8" s="44" customFormat="1" ht="15.75" hidden="1">
      <c r="B156" s="45"/>
      <c r="C156" s="21"/>
      <c r="D156" s="26"/>
      <c r="E156" s="22" t="s">
        <v>62</v>
      </c>
      <c r="F156" s="23" t="s">
        <v>63</v>
      </c>
      <c r="G156" s="24"/>
      <c r="H156" s="72"/>
    </row>
    <row r="157" spans="2:8" s="44" customFormat="1" ht="16.5" customHeight="1" hidden="1">
      <c r="B157" s="45"/>
      <c r="C157" s="21"/>
      <c r="D157" s="26"/>
      <c r="E157" s="22" t="s">
        <v>48</v>
      </c>
      <c r="F157" s="23" t="s">
        <v>49</v>
      </c>
      <c r="G157" s="24"/>
      <c r="H157" s="72"/>
    </row>
    <row r="158" spans="2:8" s="44" customFormat="1" ht="15.75" hidden="1">
      <c r="B158" s="45"/>
      <c r="C158" s="21"/>
      <c r="D158" s="26"/>
      <c r="E158" s="22" t="s">
        <v>66</v>
      </c>
      <c r="F158" s="23" t="s">
        <v>67</v>
      </c>
      <c r="G158" s="24"/>
      <c r="H158" s="72"/>
    </row>
    <row r="159" spans="2:8" s="44" customFormat="1" ht="15.75" hidden="1">
      <c r="B159" s="45"/>
      <c r="C159" s="21"/>
      <c r="D159" s="26"/>
      <c r="E159" s="22" t="s">
        <v>50</v>
      </c>
      <c r="F159" s="23" t="s">
        <v>51</v>
      </c>
      <c r="G159" s="24"/>
      <c r="H159" s="72"/>
    </row>
    <row r="160" spans="2:8" s="44" customFormat="1" ht="15.75" hidden="1">
      <c r="B160" s="45"/>
      <c r="C160" s="21"/>
      <c r="D160" s="26"/>
      <c r="E160" s="22" t="s">
        <v>68</v>
      </c>
      <c r="F160" s="23" t="s">
        <v>69</v>
      </c>
      <c r="G160" s="24"/>
      <c r="H160" s="72"/>
    </row>
    <row r="161" spans="2:8" s="44" customFormat="1" ht="15.75" hidden="1">
      <c r="B161" s="45"/>
      <c r="C161" s="21"/>
      <c r="D161" s="26"/>
      <c r="E161" s="22" t="s">
        <v>52</v>
      </c>
      <c r="F161" s="23" t="s">
        <v>53</v>
      </c>
      <c r="G161" s="24"/>
      <c r="H161" s="72"/>
    </row>
    <row r="162" spans="2:8" s="44" customFormat="1" ht="15.75" hidden="1">
      <c r="B162" s="45"/>
      <c r="C162" s="21"/>
      <c r="D162" s="26"/>
      <c r="E162" s="22" t="s">
        <v>74</v>
      </c>
      <c r="F162" s="23" t="s">
        <v>75</v>
      </c>
      <c r="G162" s="24"/>
      <c r="H162" s="72"/>
    </row>
    <row r="163" spans="2:8" s="44" customFormat="1" ht="15.75" hidden="1">
      <c r="B163" s="45"/>
      <c r="C163" s="21"/>
      <c r="D163" s="26"/>
      <c r="E163" s="22" t="s">
        <v>76</v>
      </c>
      <c r="F163" s="23" t="s">
        <v>77</v>
      </c>
      <c r="G163" s="24"/>
      <c r="H163" s="72"/>
    </row>
    <row r="164" spans="2:8" s="44" customFormat="1" ht="15.75" hidden="1">
      <c r="B164" s="45"/>
      <c r="C164" s="21"/>
      <c r="D164" s="26"/>
      <c r="E164" s="22" t="s">
        <v>78</v>
      </c>
      <c r="F164" s="23" t="s">
        <v>79</v>
      </c>
      <c r="G164" s="24"/>
      <c r="H164" s="72"/>
    </row>
    <row r="165" spans="2:8" s="44" customFormat="1" ht="31.5" hidden="1">
      <c r="B165" s="45"/>
      <c r="C165" s="21"/>
      <c r="D165" s="26"/>
      <c r="E165" s="22" t="s">
        <v>84</v>
      </c>
      <c r="F165" s="23" t="s">
        <v>85</v>
      </c>
      <c r="G165" s="24"/>
      <c r="H165" s="72"/>
    </row>
    <row r="166" spans="2:8" s="44" customFormat="1" ht="31.5" hidden="1">
      <c r="B166" s="45"/>
      <c r="C166" s="21"/>
      <c r="D166" s="26"/>
      <c r="E166" s="22" t="s">
        <v>115</v>
      </c>
      <c r="F166" s="23" t="s">
        <v>116</v>
      </c>
      <c r="G166" s="24"/>
      <c r="H166" s="72"/>
    </row>
    <row r="167" spans="2:8" s="44" customFormat="1" ht="15.75" hidden="1">
      <c r="B167" s="45"/>
      <c r="C167" s="21"/>
      <c r="D167" s="22" t="s">
        <v>120</v>
      </c>
      <c r="E167" s="22"/>
      <c r="F167" s="23" t="s">
        <v>121</v>
      </c>
      <c r="G167" s="24">
        <f>SUM(G168:G189)</f>
        <v>0</v>
      </c>
      <c r="H167" s="72">
        <f>SUM(H168:H189)</f>
        <v>0</v>
      </c>
    </row>
    <row r="168" spans="2:8" s="44" customFormat="1" ht="15.75" hidden="1">
      <c r="B168" s="45"/>
      <c r="C168" s="21"/>
      <c r="D168" s="26"/>
      <c r="E168" s="22" t="s">
        <v>54</v>
      </c>
      <c r="F168" s="23" t="s">
        <v>55</v>
      </c>
      <c r="G168" s="24"/>
      <c r="H168" s="72"/>
    </row>
    <row r="169" spans="2:8" s="44" customFormat="1" ht="15.75" hidden="1">
      <c r="B169" s="45"/>
      <c r="C169" s="21"/>
      <c r="D169" s="26"/>
      <c r="E169" s="22" t="s">
        <v>56</v>
      </c>
      <c r="F169" s="23" t="s">
        <v>57</v>
      </c>
      <c r="G169" s="24"/>
      <c r="H169" s="72"/>
    </row>
    <row r="170" spans="2:8" s="44" customFormat="1" ht="15.75" hidden="1">
      <c r="B170" s="45"/>
      <c r="C170" s="21"/>
      <c r="D170" s="26"/>
      <c r="E170" s="22" t="s">
        <v>58</v>
      </c>
      <c r="F170" s="23" t="s">
        <v>59</v>
      </c>
      <c r="G170" s="24"/>
      <c r="H170" s="72"/>
    </row>
    <row r="171" spans="2:8" s="44" customFormat="1" ht="15.75" hidden="1">
      <c r="B171" s="45"/>
      <c r="C171" s="21"/>
      <c r="D171" s="26"/>
      <c r="E171" s="22" t="s">
        <v>60</v>
      </c>
      <c r="F171" s="23" t="s">
        <v>61</v>
      </c>
      <c r="G171" s="24"/>
      <c r="H171" s="72"/>
    </row>
    <row r="172" spans="2:8" s="44" customFormat="1" ht="15.75" hidden="1">
      <c r="B172" s="45"/>
      <c r="C172" s="21"/>
      <c r="D172" s="26"/>
      <c r="E172" s="22" t="s">
        <v>62</v>
      </c>
      <c r="F172" s="23" t="s">
        <v>63</v>
      </c>
      <c r="G172" s="24"/>
      <c r="H172" s="72"/>
    </row>
    <row r="173" spans="2:8" s="44" customFormat="1" ht="31.5" hidden="1">
      <c r="B173" s="45"/>
      <c r="C173" s="21"/>
      <c r="D173" s="26"/>
      <c r="E173" s="22" t="s">
        <v>122</v>
      </c>
      <c r="F173" s="23" t="s">
        <v>123</v>
      </c>
      <c r="G173" s="24"/>
      <c r="H173" s="72"/>
    </row>
    <row r="174" spans="2:8" s="44" customFormat="1" ht="15.75" hidden="1">
      <c r="B174" s="45"/>
      <c r="C174" s="21"/>
      <c r="D174" s="26"/>
      <c r="E174" s="22" t="s">
        <v>64</v>
      </c>
      <c r="F174" s="23" t="s">
        <v>65</v>
      </c>
      <c r="G174" s="24"/>
      <c r="H174" s="72"/>
    </row>
    <row r="175" spans="2:8" s="44" customFormat="1" ht="15.75" hidden="1">
      <c r="B175" s="45"/>
      <c r="C175" s="21"/>
      <c r="D175" s="26"/>
      <c r="E175" s="22" t="s">
        <v>48</v>
      </c>
      <c r="F175" s="23" t="s">
        <v>49</v>
      </c>
      <c r="G175" s="24"/>
      <c r="H175" s="72"/>
    </row>
    <row r="176" spans="2:8" s="44" customFormat="1" ht="13.5" customHeight="1" hidden="1">
      <c r="B176" s="45"/>
      <c r="C176" s="21"/>
      <c r="D176" s="26"/>
      <c r="E176" s="22" t="s">
        <v>66</v>
      </c>
      <c r="F176" s="23" t="s">
        <v>67</v>
      </c>
      <c r="G176" s="24"/>
      <c r="H176" s="72"/>
    </row>
    <row r="177" spans="2:8" s="44" customFormat="1" ht="15.75" hidden="1">
      <c r="B177" s="45"/>
      <c r="C177" s="21"/>
      <c r="D177" s="26"/>
      <c r="E177" s="22" t="s">
        <v>50</v>
      </c>
      <c r="F177" s="23" t="s">
        <v>51</v>
      </c>
      <c r="G177" s="24"/>
      <c r="H177" s="72"/>
    </row>
    <row r="178" spans="2:8" s="44" customFormat="1" ht="15.75" hidden="1">
      <c r="B178" s="45"/>
      <c r="C178" s="21"/>
      <c r="D178" s="26"/>
      <c r="E178" s="22" t="s">
        <v>68</v>
      </c>
      <c r="F178" s="23" t="s">
        <v>69</v>
      </c>
      <c r="G178" s="24"/>
      <c r="H178" s="72"/>
    </row>
    <row r="179" spans="2:8" s="44" customFormat="1" ht="15.75" hidden="1">
      <c r="B179" s="45"/>
      <c r="C179" s="21"/>
      <c r="D179" s="26"/>
      <c r="E179" s="22" t="s">
        <v>52</v>
      </c>
      <c r="F179" s="23" t="s">
        <v>53</v>
      </c>
      <c r="G179" s="24"/>
      <c r="H179" s="72"/>
    </row>
    <row r="180" spans="2:8" s="44" customFormat="1" ht="31.5" hidden="1">
      <c r="B180" s="45"/>
      <c r="C180" s="21"/>
      <c r="D180" s="26"/>
      <c r="E180" s="22" t="s">
        <v>70</v>
      </c>
      <c r="F180" s="23" t="s">
        <v>71</v>
      </c>
      <c r="G180" s="24"/>
      <c r="H180" s="72"/>
    </row>
    <row r="181" spans="2:8" s="44" customFormat="1" ht="31.5" hidden="1">
      <c r="B181" s="45"/>
      <c r="C181" s="21"/>
      <c r="D181" s="26"/>
      <c r="E181" s="22" t="s">
        <v>72</v>
      </c>
      <c r="F181" s="23" t="s">
        <v>73</v>
      </c>
      <c r="G181" s="24"/>
      <c r="H181" s="72"/>
    </row>
    <row r="182" spans="2:8" s="44" customFormat="1" ht="15.75" hidden="1">
      <c r="B182" s="45"/>
      <c r="C182" s="21"/>
      <c r="D182" s="26"/>
      <c r="E182" s="22" t="s">
        <v>124</v>
      </c>
      <c r="F182" s="23" t="s">
        <v>125</v>
      </c>
      <c r="G182" s="24"/>
      <c r="H182" s="72"/>
    </row>
    <row r="183" spans="2:8" s="44" customFormat="1" ht="15.75" hidden="1">
      <c r="B183" s="45"/>
      <c r="C183" s="21"/>
      <c r="D183" s="26"/>
      <c r="E183" s="22" t="s">
        <v>74</v>
      </c>
      <c r="F183" s="23" t="s">
        <v>75</v>
      </c>
      <c r="G183" s="24"/>
      <c r="H183" s="72"/>
    </row>
    <row r="184" spans="2:8" s="44" customFormat="1" ht="15.75" hidden="1">
      <c r="B184" s="45"/>
      <c r="C184" s="21"/>
      <c r="D184" s="26"/>
      <c r="E184" s="22" t="s">
        <v>76</v>
      </c>
      <c r="F184" s="23" t="s">
        <v>77</v>
      </c>
      <c r="G184" s="24"/>
      <c r="H184" s="72"/>
    </row>
    <row r="185" spans="2:8" s="44" customFormat="1" ht="15.75" hidden="1">
      <c r="B185" s="45"/>
      <c r="C185" s="21"/>
      <c r="D185" s="26"/>
      <c r="E185" s="22" t="s">
        <v>78</v>
      </c>
      <c r="F185" s="23" t="s">
        <v>79</v>
      </c>
      <c r="G185" s="24"/>
      <c r="H185" s="72"/>
    </row>
    <row r="186" spans="2:8" s="44" customFormat="1" ht="31.5" hidden="1">
      <c r="B186" s="45"/>
      <c r="C186" s="21"/>
      <c r="D186" s="26"/>
      <c r="E186" s="22" t="s">
        <v>84</v>
      </c>
      <c r="F186" s="23" t="s">
        <v>85</v>
      </c>
      <c r="G186" s="24"/>
      <c r="H186" s="72"/>
    </row>
    <row r="187" spans="2:8" s="44" customFormat="1" ht="31.5" hidden="1">
      <c r="B187" s="45"/>
      <c r="C187" s="21"/>
      <c r="D187" s="26"/>
      <c r="E187" s="22" t="s">
        <v>115</v>
      </c>
      <c r="F187" s="23" t="s">
        <v>116</v>
      </c>
      <c r="G187" s="24"/>
      <c r="H187" s="72"/>
    </row>
    <row r="188" spans="2:8" s="44" customFormat="1" ht="31.5" hidden="1">
      <c r="B188" s="45"/>
      <c r="C188" s="21"/>
      <c r="D188" s="26"/>
      <c r="E188" s="22" t="s">
        <v>86</v>
      </c>
      <c r="F188" s="23" t="s">
        <v>87</v>
      </c>
      <c r="G188" s="24"/>
      <c r="H188" s="72"/>
    </row>
    <row r="189" spans="2:8" s="44" customFormat="1" ht="15.75" hidden="1">
      <c r="B189" s="45"/>
      <c r="C189" s="21"/>
      <c r="D189" s="26"/>
      <c r="E189" s="22" t="s">
        <v>105</v>
      </c>
      <c r="F189" s="23" t="s">
        <v>106</v>
      </c>
      <c r="G189" s="24"/>
      <c r="H189" s="72"/>
    </row>
    <row r="190" spans="2:8" s="44" customFormat="1" ht="15.75" hidden="1">
      <c r="B190" s="45"/>
      <c r="C190" s="112"/>
      <c r="D190" s="110">
        <v>75056</v>
      </c>
      <c r="E190" s="104"/>
      <c r="F190" s="23" t="s">
        <v>224</v>
      </c>
      <c r="G190" s="72">
        <f>G191+G192+G193+G194</f>
        <v>0</v>
      </c>
      <c r="H190" s="72">
        <f>H191+H192+H193+H194+H195</f>
        <v>0</v>
      </c>
    </row>
    <row r="191" spans="2:8" s="44" customFormat="1" ht="15.75" hidden="1">
      <c r="B191" s="45"/>
      <c r="C191" s="113"/>
      <c r="D191" s="93"/>
      <c r="E191" s="71">
        <v>3020</v>
      </c>
      <c r="F191" s="103" t="s">
        <v>244</v>
      </c>
      <c r="G191" s="24"/>
      <c r="H191" s="72"/>
    </row>
    <row r="192" spans="2:8" s="44" customFormat="1" ht="31.5" hidden="1">
      <c r="B192" s="45"/>
      <c r="C192" s="113"/>
      <c r="D192" s="111"/>
      <c r="E192" s="85">
        <v>3040</v>
      </c>
      <c r="F192" s="23" t="s">
        <v>245</v>
      </c>
      <c r="G192" s="24"/>
      <c r="H192" s="72"/>
    </row>
    <row r="193" spans="2:8" s="44" customFormat="1" ht="15.75" hidden="1">
      <c r="B193" s="45"/>
      <c r="C193" s="113"/>
      <c r="D193" s="111"/>
      <c r="E193" s="22">
        <v>4110</v>
      </c>
      <c r="F193" s="23" t="s">
        <v>246</v>
      </c>
      <c r="G193" s="24"/>
      <c r="H193" s="72"/>
    </row>
    <row r="194" spans="2:8" s="44" customFormat="1" ht="15.75" hidden="1">
      <c r="B194" s="45"/>
      <c r="C194" s="113"/>
      <c r="D194" s="111"/>
      <c r="E194" s="22">
        <v>4120</v>
      </c>
      <c r="F194" s="23" t="s">
        <v>247</v>
      </c>
      <c r="G194" s="24"/>
      <c r="H194" s="72"/>
    </row>
    <row r="195" spans="2:8" s="44" customFormat="1" ht="15.75" hidden="1">
      <c r="B195" s="45"/>
      <c r="C195" s="114"/>
      <c r="D195" s="111"/>
      <c r="E195" s="22">
        <v>4170</v>
      </c>
      <c r="F195" s="23" t="s">
        <v>65</v>
      </c>
      <c r="G195" s="24"/>
      <c r="H195" s="72"/>
    </row>
    <row r="196" spans="2:8" s="44" customFormat="1" ht="15.75" hidden="1">
      <c r="B196" s="45"/>
      <c r="C196" s="21"/>
      <c r="D196" s="26"/>
      <c r="E196" s="22"/>
      <c r="F196" s="23"/>
      <c r="G196" s="24"/>
      <c r="H196" s="72"/>
    </row>
    <row r="197" spans="2:8" s="44" customFormat="1" ht="31.5" hidden="1">
      <c r="B197" s="45"/>
      <c r="C197" s="21"/>
      <c r="D197" s="26"/>
      <c r="E197" s="22">
        <v>4370</v>
      </c>
      <c r="F197" s="23" t="s">
        <v>73</v>
      </c>
      <c r="G197" s="24"/>
      <c r="H197" s="72"/>
    </row>
    <row r="198" spans="2:8" s="44" customFormat="1" ht="16.5" customHeight="1" hidden="1">
      <c r="B198" s="45"/>
      <c r="C198" s="21"/>
      <c r="D198" s="26"/>
      <c r="E198" s="22">
        <v>4410</v>
      </c>
      <c r="F198" s="23" t="s">
        <v>75</v>
      </c>
      <c r="G198" s="24"/>
      <c r="H198" s="72"/>
    </row>
    <row r="199" spans="2:8" s="44" customFormat="1" ht="15.75" hidden="1">
      <c r="B199" s="45"/>
      <c r="C199" s="21"/>
      <c r="D199" s="22" t="s">
        <v>126</v>
      </c>
      <c r="E199" s="22"/>
      <c r="F199" s="23" t="s">
        <v>127</v>
      </c>
      <c r="G199" s="24">
        <f>G201+G202+G203+G200</f>
        <v>0</v>
      </c>
      <c r="H199" s="72">
        <f>H201+H202+H203+H200</f>
        <v>0</v>
      </c>
    </row>
    <row r="200" spans="2:8" s="44" customFormat="1" ht="15.75" hidden="1">
      <c r="B200" s="45"/>
      <c r="C200" s="21"/>
      <c r="D200" s="26"/>
      <c r="E200" s="22">
        <v>4170</v>
      </c>
      <c r="F200" s="23" t="s">
        <v>65</v>
      </c>
      <c r="G200" s="24"/>
      <c r="H200" s="72"/>
    </row>
    <row r="201" spans="2:8" s="44" customFormat="1" ht="15.75" hidden="1">
      <c r="B201" s="45"/>
      <c r="C201" s="21"/>
      <c r="D201" s="26"/>
      <c r="E201" s="22" t="s">
        <v>48</v>
      </c>
      <c r="F201" s="23" t="s">
        <v>49</v>
      </c>
      <c r="G201" s="24"/>
      <c r="H201" s="72"/>
    </row>
    <row r="202" spans="2:8" s="44" customFormat="1" ht="15.75" hidden="1">
      <c r="B202" s="45"/>
      <c r="C202" s="21"/>
      <c r="D202" s="26"/>
      <c r="E202" s="22" t="s">
        <v>52</v>
      </c>
      <c r="F202" s="23" t="s">
        <v>53</v>
      </c>
      <c r="G202" s="24"/>
      <c r="H202" s="72"/>
    </row>
    <row r="203" spans="2:8" s="44" customFormat="1" ht="15.75" hidden="1">
      <c r="B203" s="45"/>
      <c r="C203" s="21"/>
      <c r="D203" s="26"/>
      <c r="E203" s="22" t="s">
        <v>76</v>
      </c>
      <c r="F203" s="23" t="s">
        <v>77</v>
      </c>
      <c r="G203" s="24"/>
      <c r="H203" s="72"/>
    </row>
    <row r="204" spans="2:8" s="44" customFormat="1" ht="15.75" hidden="1">
      <c r="B204" s="45"/>
      <c r="C204" s="21"/>
      <c r="D204" s="22" t="s">
        <v>128</v>
      </c>
      <c r="E204" s="22"/>
      <c r="F204" s="23" t="s">
        <v>11</v>
      </c>
      <c r="G204" s="24">
        <f>SUM($G205:$G216)</f>
        <v>0</v>
      </c>
      <c r="H204" s="72">
        <f>SUM($H205:$H216)</f>
        <v>0</v>
      </c>
    </row>
    <row r="205" spans="2:8" s="44" customFormat="1" ht="15.75" hidden="1">
      <c r="B205" s="45"/>
      <c r="C205" s="21"/>
      <c r="D205" s="26"/>
      <c r="E205" s="22" t="s">
        <v>54</v>
      </c>
      <c r="F205" s="23" t="s">
        <v>55</v>
      </c>
      <c r="G205" s="24"/>
      <c r="H205" s="72"/>
    </row>
    <row r="206" spans="2:8" s="44" customFormat="1" ht="15.75" hidden="1">
      <c r="B206" s="45"/>
      <c r="C206" s="21"/>
      <c r="D206" s="26"/>
      <c r="E206" s="22" t="s">
        <v>118</v>
      </c>
      <c r="F206" s="23" t="s">
        <v>119</v>
      </c>
      <c r="G206" s="24"/>
      <c r="H206" s="72"/>
    </row>
    <row r="207" spans="2:8" s="44" customFormat="1" ht="15.75" hidden="1">
      <c r="B207" s="45"/>
      <c r="C207" s="21"/>
      <c r="D207" s="26"/>
      <c r="E207" s="22" t="s">
        <v>56</v>
      </c>
      <c r="F207" s="23" t="s">
        <v>57</v>
      </c>
      <c r="G207" s="24"/>
      <c r="H207" s="72"/>
    </row>
    <row r="208" spans="2:8" s="44" customFormat="1" ht="15.75" hidden="1">
      <c r="B208" s="45"/>
      <c r="C208" s="21"/>
      <c r="D208" s="26"/>
      <c r="E208" s="22" t="s">
        <v>58</v>
      </c>
      <c r="F208" s="23" t="s">
        <v>59</v>
      </c>
      <c r="G208" s="24"/>
      <c r="H208" s="72"/>
    </row>
    <row r="209" spans="2:8" s="44" customFormat="1" ht="15.75" hidden="1">
      <c r="B209" s="45"/>
      <c r="C209" s="21"/>
      <c r="D209" s="26"/>
      <c r="E209" s="22" t="s">
        <v>60</v>
      </c>
      <c r="F209" s="23" t="s">
        <v>61</v>
      </c>
      <c r="G209" s="24"/>
      <c r="H209" s="72"/>
    </row>
    <row r="210" spans="2:8" s="44" customFormat="1" ht="15.75" hidden="1">
      <c r="B210" s="45"/>
      <c r="C210" s="21"/>
      <c r="D210" s="26"/>
      <c r="E210" s="22" t="s">
        <v>62</v>
      </c>
      <c r="F210" s="23" t="s">
        <v>63</v>
      </c>
      <c r="G210" s="24"/>
      <c r="H210" s="72"/>
    </row>
    <row r="211" spans="2:8" s="44" customFormat="1" ht="15.75" hidden="1">
      <c r="B211" s="45"/>
      <c r="C211" s="21"/>
      <c r="D211" s="26"/>
      <c r="E211" s="22" t="s">
        <v>48</v>
      </c>
      <c r="F211" s="23" t="s">
        <v>49</v>
      </c>
      <c r="G211" s="24"/>
      <c r="H211" s="72"/>
    </row>
    <row r="212" spans="2:8" s="44" customFormat="1" ht="15.75" hidden="1">
      <c r="B212" s="45"/>
      <c r="C212" s="21"/>
      <c r="D212" s="26"/>
      <c r="E212" s="22" t="s">
        <v>68</v>
      </c>
      <c r="F212" s="23" t="s">
        <v>69</v>
      </c>
      <c r="G212" s="24"/>
      <c r="H212" s="72"/>
    </row>
    <row r="213" spans="2:8" s="44" customFormat="1" ht="15.75" hidden="1">
      <c r="B213" s="45"/>
      <c r="C213" s="21"/>
      <c r="D213" s="26"/>
      <c r="E213" s="22" t="s">
        <v>52</v>
      </c>
      <c r="F213" s="23" t="s">
        <v>53</v>
      </c>
      <c r="G213" s="24"/>
      <c r="H213" s="72"/>
    </row>
    <row r="214" spans="2:8" s="44" customFormat="1" ht="15.75" hidden="1">
      <c r="B214" s="45"/>
      <c r="C214" s="21"/>
      <c r="D214" s="26"/>
      <c r="E214" s="22" t="s">
        <v>74</v>
      </c>
      <c r="F214" s="23" t="s">
        <v>75</v>
      </c>
      <c r="G214" s="24"/>
      <c r="H214" s="72"/>
    </row>
    <row r="215" spans="2:8" s="44" customFormat="1" ht="15.75" hidden="1">
      <c r="B215" s="45"/>
      <c r="C215" s="21"/>
      <c r="D215" s="26"/>
      <c r="E215" s="22" t="s">
        <v>76</v>
      </c>
      <c r="F215" s="23" t="s">
        <v>77</v>
      </c>
      <c r="G215" s="24"/>
      <c r="H215" s="72"/>
    </row>
    <row r="216" spans="2:8" s="44" customFormat="1" ht="15.75" hidden="1">
      <c r="B216" s="45"/>
      <c r="C216" s="21"/>
      <c r="D216" s="26"/>
      <c r="E216" s="22" t="s">
        <v>78</v>
      </c>
      <c r="F216" s="23" t="s">
        <v>79</v>
      </c>
      <c r="G216" s="24"/>
      <c r="H216" s="72"/>
    </row>
    <row r="217" spans="2:8" s="38" customFormat="1" ht="31.5" hidden="1">
      <c r="B217" s="39"/>
      <c r="C217" s="40" t="s">
        <v>129</v>
      </c>
      <c r="D217" s="41"/>
      <c r="E217" s="41"/>
      <c r="F217" s="42" t="s">
        <v>130</v>
      </c>
      <c r="G217" s="43">
        <f>G218</f>
        <v>0</v>
      </c>
      <c r="H217" s="75">
        <f>H218</f>
        <v>0</v>
      </c>
    </row>
    <row r="218" spans="2:8" s="44" customFormat="1" ht="15.75" hidden="1">
      <c r="B218" s="45"/>
      <c r="C218" s="21"/>
      <c r="D218" s="22">
        <v>75108</v>
      </c>
      <c r="E218" s="22"/>
      <c r="F218" s="23" t="s">
        <v>231</v>
      </c>
      <c r="G218" s="24">
        <f>G219+G220+G221+G222+G223+G225+G226</f>
        <v>0</v>
      </c>
      <c r="H218" s="24">
        <f>H219+H220+H221+H222+H223+H225+H226+H224</f>
        <v>0</v>
      </c>
    </row>
    <row r="219" spans="2:8" s="44" customFormat="1" ht="15.75" hidden="1">
      <c r="B219" s="45"/>
      <c r="C219" s="21"/>
      <c r="D219" s="26"/>
      <c r="E219" s="22">
        <v>3030</v>
      </c>
      <c r="F219" s="2" t="s">
        <v>119</v>
      </c>
      <c r="G219" s="24"/>
      <c r="H219" s="72"/>
    </row>
    <row r="220" spans="2:8" s="44" customFormat="1" ht="15.75" hidden="1">
      <c r="B220" s="45"/>
      <c r="C220" s="21"/>
      <c r="D220" s="26"/>
      <c r="E220" s="22">
        <v>4010</v>
      </c>
      <c r="F220" s="23" t="s">
        <v>57</v>
      </c>
      <c r="G220" s="24"/>
      <c r="H220" s="72"/>
    </row>
    <row r="221" spans="2:8" s="44" customFormat="1" ht="15.75" hidden="1">
      <c r="B221" s="45"/>
      <c r="C221" s="21"/>
      <c r="D221" s="26"/>
      <c r="E221" s="22">
        <v>4110</v>
      </c>
      <c r="F221" s="23" t="s">
        <v>61</v>
      </c>
      <c r="G221" s="24"/>
      <c r="H221" s="72"/>
    </row>
    <row r="222" spans="2:8" s="44" customFormat="1" ht="15.75" hidden="1">
      <c r="B222" s="45"/>
      <c r="C222" s="21"/>
      <c r="D222" s="26"/>
      <c r="E222" s="22">
        <v>4120</v>
      </c>
      <c r="F222" s="23" t="s">
        <v>63</v>
      </c>
      <c r="G222" s="24"/>
      <c r="H222" s="72"/>
    </row>
    <row r="223" spans="2:8" s="44" customFormat="1" ht="15.75" hidden="1">
      <c r="B223" s="45"/>
      <c r="C223" s="21"/>
      <c r="D223" s="26"/>
      <c r="E223" s="22">
        <v>4170</v>
      </c>
      <c r="F223" s="23" t="s">
        <v>65</v>
      </c>
      <c r="G223" s="24"/>
      <c r="H223" s="72"/>
    </row>
    <row r="224" spans="2:8" s="44" customFormat="1" ht="15.75" hidden="1">
      <c r="B224" s="45"/>
      <c r="C224" s="21"/>
      <c r="D224" s="26"/>
      <c r="E224" s="22">
        <v>4210</v>
      </c>
      <c r="F224" s="23" t="s">
        <v>49</v>
      </c>
      <c r="G224" s="24"/>
      <c r="H224" s="72"/>
    </row>
    <row r="225" spans="2:8" s="44" customFormat="1" ht="15.75" hidden="1">
      <c r="B225" s="45"/>
      <c r="C225" s="21"/>
      <c r="D225" s="26"/>
      <c r="E225" s="22">
        <v>4300</v>
      </c>
      <c r="F225" s="23" t="s">
        <v>53</v>
      </c>
      <c r="G225" s="24"/>
      <c r="H225" s="72"/>
    </row>
    <row r="226" spans="2:8" s="44" customFormat="1" ht="15.75" hidden="1">
      <c r="B226" s="45"/>
      <c r="C226" s="21"/>
      <c r="D226" s="26"/>
      <c r="E226" s="22">
        <v>4410</v>
      </c>
      <c r="F226" s="23" t="s">
        <v>75</v>
      </c>
      <c r="G226" s="24"/>
      <c r="H226" s="72"/>
    </row>
    <row r="227" spans="2:8" s="38" customFormat="1" ht="15.75" hidden="1">
      <c r="B227" s="39"/>
      <c r="C227" s="40" t="s">
        <v>131</v>
      </c>
      <c r="D227" s="41"/>
      <c r="E227" s="41"/>
      <c r="F227" s="42" t="s">
        <v>132</v>
      </c>
      <c r="G227" s="43">
        <f>G228+G243+G252+G256</f>
        <v>0</v>
      </c>
      <c r="H227" s="43">
        <f>H228+H243+H252+H256</f>
        <v>0</v>
      </c>
    </row>
    <row r="228" spans="2:8" s="44" customFormat="1" ht="15.75" hidden="1">
      <c r="B228" s="45"/>
      <c r="C228" s="46"/>
      <c r="D228" s="22">
        <v>75412</v>
      </c>
      <c r="E228" s="47"/>
      <c r="F228" s="23" t="s">
        <v>133</v>
      </c>
      <c r="G228" s="24">
        <f>G236+G242</f>
        <v>0</v>
      </c>
      <c r="H228" s="24">
        <f>H235+H236+H242</f>
        <v>0</v>
      </c>
    </row>
    <row r="229" spans="2:8" s="44" customFormat="1" ht="15.75" hidden="1">
      <c r="B229" s="45"/>
      <c r="C229" s="21"/>
      <c r="D229" s="26"/>
      <c r="E229" s="22" t="s">
        <v>54</v>
      </c>
      <c r="F229" s="23" t="s">
        <v>55</v>
      </c>
      <c r="G229" s="24"/>
      <c r="H229" s="72"/>
    </row>
    <row r="230" spans="2:8" s="44" customFormat="1" ht="31.5" hidden="1">
      <c r="B230" s="45"/>
      <c r="C230" s="21"/>
      <c r="D230" s="26"/>
      <c r="E230" s="22">
        <v>2820</v>
      </c>
      <c r="F230" s="23" t="s">
        <v>134</v>
      </c>
      <c r="G230" s="24"/>
      <c r="H230" s="72"/>
    </row>
    <row r="231" spans="2:8" s="44" customFormat="1" ht="15.75" hidden="1">
      <c r="B231" s="45"/>
      <c r="C231" s="21"/>
      <c r="D231" s="26"/>
      <c r="E231" s="22" t="s">
        <v>60</v>
      </c>
      <c r="F231" s="23" t="s">
        <v>61</v>
      </c>
      <c r="G231" s="24"/>
      <c r="H231" s="72"/>
    </row>
    <row r="232" spans="2:8" s="44" customFormat="1" ht="15.75" hidden="1">
      <c r="B232" s="45"/>
      <c r="C232" s="21"/>
      <c r="D232" s="26"/>
      <c r="E232" s="22" t="s">
        <v>62</v>
      </c>
      <c r="F232" s="23" t="s">
        <v>63</v>
      </c>
      <c r="G232" s="24"/>
      <c r="H232" s="72"/>
    </row>
    <row r="233" spans="2:8" s="44" customFormat="1" ht="15.75" hidden="1">
      <c r="B233" s="45"/>
      <c r="C233" s="21"/>
      <c r="D233" s="26"/>
      <c r="E233" s="22" t="s">
        <v>64</v>
      </c>
      <c r="F233" s="23" t="s">
        <v>65</v>
      </c>
      <c r="G233" s="24"/>
      <c r="H233" s="72"/>
    </row>
    <row r="234" spans="2:8" s="44" customFormat="1" ht="15.75" hidden="1">
      <c r="B234" s="45"/>
      <c r="C234" s="21"/>
      <c r="D234" s="26"/>
      <c r="E234" s="22" t="s">
        <v>48</v>
      </c>
      <c r="F234" s="23" t="s">
        <v>49</v>
      </c>
      <c r="G234" s="24"/>
      <c r="H234" s="72"/>
    </row>
    <row r="235" spans="2:8" s="44" customFormat="1" ht="15.75" hidden="1">
      <c r="B235" s="45"/>
      <c r="C235" s="21"/>
      <c r="D235" s="26"/>
      <c r="E235" s="22">
        <v>4300</v>
      </c>
      <c r="F235" s="30" t="s">
        <v>53</v>
      </c>
      <c r="G235" s="24"/>
      <c r="H235" s="72"/>
    </row>
    <row r="236" spans="2:8" s="44" customFormat="1" ht="15.75" hidden="1">
      <c r="B236" s="45"/>
      <c r="C236" s="21"/>
      <c r="D236" s="26"/>
      <c r="E236" s="22">
        <v>4270</v>
      </c>
      <c r="F236" s="23" t="s">
        <v>51</v>
      </c>
      <c r="G236" s="24"/>
      <c r="H236" s="72"/>
    </row>
    <row r="237" spans="2:8" s="44" customFormat="1" ht="15.75" hidden="1">
      <c r="B237" s="45"/>
      <c r="C237" s="21"/>
      <c r="D237" s="26"/>
      <c r="E237" s="22" t="s">
        <v>68</v>
      </c>
      <c r="F237" s="23" t="s">
        <v>69</v>
      </c>
      <c r="G237" s="24"/>
      <c r="H237" s="72"/>
    </row>
    <row r="238" spans="2:8" s="44" customFormat="1" ht="15.75" hidden="1">
      <c r="B238" s="45"/>
      <c r="C238" s="21"/>
      <c r="D238" s="26"/>
      <c r="E238" s="22" t="s">
        <v>52</v>
      </c>
      <c r="F238" s="23" t="s">
        <v>53</v>
      </c>
      <c r="G238" s="24"/>
      <c r="H238" s="72"/>
    </row>
    <row r="239" spans="2:8" s="44" customFormat="1" ht="31.5" hidden="1">
      <c r="B239" s="45"/>
      <c r="C239" s="21"/>
      <c r="D239" s="26"/>
      <c r="E239" s="22" t="s">
        <v>70</v>
      </c>
      <c r="F239" s="23" t="s">
        <v>71</v>
      </c>
      <c r="G239" s="24"/>
      <c r="H239" s="72"/>
    </row>
    <row r="240" spans="2:8" s="44" customFormat="1" ht="31.5" hidden="1">
      <c r="B240" s="45"/>
      <c r="C240" s="21"/>
      <c r="D240" s="26"/>
      <c r="E240" s="22" t="s">
        <v>72</v>
      </c>
      <c r="F240" s="23" t="s">
        <v>73</v>
      </c>
      <c r="G240" s="24"/>
      <c r="H240" s="72"/>
    </row>
    <row r="241" spans="2:8" s="44" customFormat="1" ht="15.75" hidden="1">
      <c r="B241" s="45"/>
      <c r="C241" s="21"/>
      <c r="D241" s="26"/>
      <c r="E241" s="22" t="s">
        <v>76</v>
      </c>
      <c r="F241" s="23" t="s">
        <v>77</v>
      </c>
      <c r="G241" s="24"/>
      <c r="H241" s="72"/>
    </row>
    <row r="242" spans="2:8" s="44" customFormat="1" ht="31.5" hidden="1">
      <c r="B242" s="45"/>
      <c r="C242" s="21"/>
      <c r="D242" s="26"/>
      <c r="E242" s="22">
        <v>6050</v>
      </c>
      <c r="F242" s="23" t="s">
        <v>237</v>
      </c>
      <c r="G242" s="24"/>
      <c r="H242" s="72"/>
    </row>
    <row r="243" spans="2:8" s="44" customFormat="1" ht="15.75" hidden="1">
      <c r="B243" s="45"/>
      <c r="C243" s="21"/>
      <c r="D243" s="22" t="s">
        <v>135</v>
      </c>
      <c r="E243" s="22"/>
      <c r="F243" s="23" t="s">
        <v>23</v>
      </c>
      <c r="G243" s="24">
        <f>G249</f>
        <v>0</v>
      </c>
      <c r="H243" s="72"/>
    </row>
    <row r="244" spans="2:8" s="44" customFormat="1" ht="15.75" hidden="1">
      <c r="B244" s="45"/>
      <c r="C244" s="21"/>
      <c r="D244" s="26"/>
      <c r="E244" s="22" t="s">
        <v>56</v>
      </c>
      <c r="F244" s="23" t="s">
        <v>57</v>
      </c>
      <c r="G244" s="24"/>
      <c r="H244" s="72"/>
    </row>
    <row r="245" spans="2:8" s="44" customFormat="1" ht="15.75" hidden="1">
      <c r="B245" s="45"/>
      <c r="C245" s="21"/>
      <c r="D245" s="26"/>
      <c r="E245" s="22" t="s">
        <v>58</v>
      </c>
      <c r="F245" s="23" t="s">
        <v>59</v>
      </c>
      <c r="G245" s="24"/>
      <c r="H245" s="72"/>
    </row>
    <row r="246" spans="2:8" s="44" customFormat="1" ht="15.75" hidden="1">
      <c r="B246" s="45"/>
      <c r="C246" s="21"/>
      <c r="D246" s="26"/>
      <c r="E246" s="22" t="s">
        <v>60</v>
      </c>
      <c r="F246" s="23" t="s">
        <v>61</v>
      </c>
      <c r="G246" s="24"/>
      <c r="H246" s="72"/>
    </row>
    <row r="247" spans="2:8" s="44" customFormat="1" ht="15.75" hidden="1">
      <c r="B247" s="45"/>
      <c r="C247" s="21"/>
      <c r="D247" s="26"/>
      <c r="E247" s="22" t="s">
        <v>62</v>
      </c>
      <c r="F247" s="23" t="s">
        <v>63</v>
      </c>
      <c r="G247" s="24"/>
      <c r="H247" s="72"/>
    </row>
    <row r="248" spans="2:8" s="44" customFormat="1" ht="15.75" hidden="1">
      <c r="B248" s="45"/>
      <c r="C248" s="21"/>
      <c r="D248" s="26"/>
      <c r="E248" s="22" t="s">
        <v>48</v>
      </c>
      <c r="F248" s="23" t="s">
        <v>49</v>
      </c>
      <c r="G248" s="24"/>
      <c r="H248" s="72"/>
    </row>
    <row r="249" spans="2:8" s="44" customFormat="1" ht="15.75" hidden="1">
      <c r="B249" s="45"/>
      <c r="C249" s="21"/>
      <c r="D249" s="26"/>
      <c r="E249" s="22">
        <v>4210</v>
      </c>
      <c r="F249" s="23" t="s">
        <v>49</v>
      </c>
      <c r="G249" s="24"/>
      <c r="H249" s="72"/>
    </row>
    <row r="250" spans="2:8" s="44" customFormat="1" ht="15.75" hidden="1">
      <c r="B250" s="45"/>
      <c r="C250" s="21"/>
      <c r="D250" s="26"/>
      <c r="E250" s="22" t="s">
        <v>74</v>
      </c>
      <c r="F250" s="23" t="s">
        <v>75</v>
      </c>
      <c r="G250" s="24"/>
      <c r="H250" s="72"/>
    </row>
    <row r="251" spans="2:8" s="44" customFormat="1" ht="15.75" hidden="1">
      <c r="B251" s="45"/>
      <c r="C251" s="21"/>
      <c r="D251" s="26"/>
      <c r="E251" s="22" t="s">
        <v>78</v>
      </c>
      <c r="F251" s="23" t="s">
        <v>79</v>
      </c>
      <c r="G251" s="24"/>
      <c r="H251" s="72"/>
    </row>
    <row r="252" spans="2:8" s="44" customFormat="1" ht="15.75" hidden="1">
      <c r="B252" s="45"/>
      <c r="C252" s="21"/>
      <c r="D252" s="22" t="s">
        <v>136</v>
      </c>
      <c r="E252" s="22"/>
      <c r="F252" s="23" t="s">
        <v>24</v>
      </c>
      <c r="G252" s="24">
        <f>G253+G254+G255</f>
        <v>0</v>
      </c>
      <c r="H252" s="72">
        <f>H253+H254+H255</f>
        <v>0</v>
      </c>
    </row>
    <row r="253" spans="2:8" s="44" customFormat="1" ht="15.75" hidden="1">
      <c r="B253" s="45"/>
      <c r="C253" s="21"/>
      <c r="D253" s="26"/>
      <c r="E253" s="22" t="s">
        <v>48</v>
      </c>
      <c r="F253" s="23" t="s">
        <v>49</v>
      </c>
      <c r="G253" s="24"/>
      <c r="H253" s="72"/>
    </row>
    <row r="254" spans="2:8" s="44" customFormat="1" ht="15.75" hidden="1">
      <c r="B254" s="45"/>
      <c r="C254" s="21"/>
      <c r="D254" s="26"/>
      <c r="E254" s="22" t="s">
        <v>52</v>
      </c>
      <c r="F254" s="23" t="s">
        <v>53</v>
      </c>
      <c r="G254" s="24"/>
      <c r="H254" s="72"/>
    </row>
    <row r="255" spans="2:8" s="44" customFormat="1" ht="15.75" hidden="1">
      <c r="B255" s="45"/>
      <c r="C255" s="21"/>
      <c r="D255" s="26"/>
      <c r="E255" s="22" t="s">
        <v>137</v>
      </c>
      <c r="F255" s="23" t="s">
        <v>138</v>
      </c>
      <c r="G255" s="24"/>
      <c r="H255" s="72"/>
    </row>
    <row r="256" spans="2:8" s="44" customFormat="1" ht="15.75" hidden="1">
      <c r="B256" s="45"/>
      <c r="C256" s="69"/>
      <c r="D256" s="71">
        <v>75478</v>
      </c>
      <c r="E256" s="70"/>
      <c r="F256" s="8" t="s">
        <v>225</v>
      </c>
      <c r="G256" s="24">
        <f>G257+G258</f>
        <v>0</v>
      </c>
      <c r="H256" s="24">
        <f>H257+H258</f>
        <v>0</v>
      </c>
    </row>
    <row r="257" spans="2:8" s="44" customFormat="1" ht="47.25" hidden="1">
      <c r="B257" s="45"/>
      <c r="C257" s="21"/>
      <c r="D257" s="26"/>
      <c r="E257" s="22">
        <v>2910</v>
      </c>
      <c r="F257" s="30" t="s">
        <v>229</v>
      </c>
      <c r="G257" s="24"/>
      <c r="H257" s="72"/>
    </row>
    <row r="258" spans="2:8" s="44" customFormat="1" ht="15.75" hidden="1">
      <c r="B258" s="45"/>
      <c r="C258" s="21"/>
      <c r="D258" s="26"/>
      <c r="E258" s="22"/>
      <c r="F258" s="23"/>
      <c r="G258" s="24"/>
      <c r="H258" s="72"/>
    </row>
    <row r="259" spans="2:8" s="38" customFormat="1" ht="47.25" hidden="1">
      <c r="B259" s="39"/>
      <c r="C259" s="40" t="s">
        <v>139</v>
      </c>
      <c r="D259" s="41"/>
      <c r="E259" s="41"/>
      <c r="F259" s="42" t="s">
        <v>140</v>
      </c>
      <c r="G259" s="43">
        <f>G260</f>
        <v>0</v>
      </c>
      <c r="H259" s="75">
        <f>H260</f>
        <v>0</v>
      </c>
    </row>
    <row r="260" spans="2:8" s="44" customFormat="1" ht="31.5" hidden="1">
      <c r="B260" s="45"/>
      <c r="C260" s="21"/>
      <c r="D260" s="22" t="s">
        <v>141</v>
      </c>
      <c r="E260" s="22"/>
      <c r="F260" s="23" t="s">
        <v>142</v>
      </c>
      <c r="G260" s="24">
        <f>G261+G262+G263+G264+G265</f>
        <v>0</v>
      </c>
      <c r="H260" s="72">
        <f>H261+H262+H263+H264+H265</f>
        <v>0</v>
      </c>
    </row>
    <row r="261" spans="2:8" s="44" customFormat="1" ht="15.75" hidden="1">
      <c r="B261" s="45"/>
      <c r="C261" s="21"/>
      <c r="D261" s="26"/>
      <c r="E261" s="22" t="s">
        <v>143</v>
      </c>
      <c r="F261" s="23" t="s">
        <v>144</v>
      </c>
      <c r="G261" s="24"/>
      <c r="H261" s="72"/>
    </row>
    <row r="262" spans="2:8" s="44" customFormat="1" ht="15.75" hidden="1">
      <c r="B262" s="45"/>
      <c r="C262" s="21"/>
      <c r="D262" s="26"/>
      <c r="E262" s="22" t="s">
        <v>64</v>
      </c>
      <c r="F262" s="23" t="s">
        <v>65</v>
      </c>
      <c r="G262" s="24"/>
      <c r="H262" s="72"/>
    </row>
    <row r="263" spans="2:8" s="44" customFormat="1" ht="15.75" hidden="1">
      <c r="B263" s="45"/>
      <c r="C263" s="21"/>
      <c r="D263" s="26"/>
      <c r="E263" s="22" t="s">
        <v>48</v>
      </c>
      <c r="F263" s="23" t="s">
        <v>49</v>
      </c>
      <c r="G263" s="24"/>
      <c r="H263" s="72"/>
    </row>
    <row r="264" spans="2:8" s="44" customFormat="1" ht="15.75" hidden="1">
      <c r="B264" s="45"/>
      <c r="C264" s="21"/>
      <c r="D264" s="26"/>
      <c r="E264" s="22" t="s">
        <v>52</v>
      </c>
      <c r="F264" s="23" t="s">
        <v>53</v>
      </c>
      <c r="G264" s="24"/>
      <c r="H264" s="72"/>
    </row>
    <row r="265" spans="2:8" s="44" customFormat="1" ht="15.75" hidden="1">
      <c r="B265" s="45"/>
      <c r="C265" s="21"/>
      <c r="D265" s="26"/>
      <c r="E265" s="22" t="s">
        <v>76</v>
      </c>
      <c r="F265" s="23" t="s">
        <v>77</v>
      </c>
      <c r="G265" s="24"/>
      <c r="H265" s="72"/>
    </row>
    <row r="266" spans="2:8" s="44" customFormat="1" ht="15.75" hidden="1">
      <c r="B266" s="45"/>
      <c r="C266" s="46" t="s">
        <v>145</v>
      </c>
      <c r="D266" s="47"/>
      <c r="E266" s="47"/>
      <c r="F266" s="48" t="s">
        <v>25</v>
      </c>
      <c r="G266" s="49">
        <f>G267</f>
        <v>0</v>
      </c>
      <c r="H266" s="76">
        <f>H267</f>
        <v>0</v>
      </c>
    </row>
    <row r="267" spans="2:8" s="44" customFormat="1" ht="31.5" hidden="1">
      <c r="B267" s="45"/>
      <c r="C267" s="21"/>
      <c r="D267" s="22" t="s">
        <v>146</v>
      </c>
      <c r="E267" s="22"/>
      <c r="F267" s="23" t="s">
        <v>147</v>
      </c>
      <c r="G267" s="24">
        <f>G268</f>
        <v>0</v>
      </c>
      <c r="H267" s="72">
        <f>H268</f>
        <v>0</v>
      </c>
    </row>
    <row r="268" spans="2:8" s="44" customFormat="1" ht="47.25" hidden="1">
      <c r="B268" s="45"/>
      <c r="C268" s="21"/>
      <c r="D268" s="26"/>
      <c r="E268" s="22" t="s">
        <v>148</v>
      </c>
      <c r="F268" s="23" t="s">
        <v>149</v>
      </c>
      <c r="G268" s="24"/>
      <c r="H268" s="72"/>
    </row>
    <row r="269" spans="2:8" s="38" customFormat="1" ht="15.75" hidden="1">
      <c r="B269" s="39"/>
      <c r="C269" s="40" t="s">
        <v>150</v>
      </c>
      <c r="D269" s="41"/>
      <c r="E269" s="41"/>
      <c r="F269" s="42" t="s">
        <v>26</v>
      </c>
      <c r="G269" s="43">
        <f>G270</f>
        <v>0</v>
      </c>
      <c r="H269" s="75">
        <f>H270</f>
        <v>0</v>
      </c>
    </row>
    <row r="270" spans="2:8" s="44" customFormat="1" ht="15.75" hidden="1">
      <c r="B270" s="45"/>
      <c r="C270" s="21"/>
      <c r="D270" s="22" t="s">
        <v>151</v>
      </c>
      <c r="E270" s="22"/>
      <c r="F270" s="23" t="s">
        <v>27</v>
      </c>
      <c r="G270" s="24">
        <f>G271</f>
        <v>0</v>
      </c>
      <c r="H270" s="72">
        <f>H271</f>
        <v>0</v>
      </c>
    </row>
    <row r="271" spans="2:8" s="44" customFormat="1" ht="15.75" hidden="1">
      <c r="B271" s="45"/>
      <c r="C271" s="21"/>
      <c r="D271" s="26"/>
      <c r="E271" s="22" t="s">
        <v>137</v>
      </c>
      <c r="F271" s="23" t="s">
        <v>138</v>
      </c>
      <c r="G271" s="24"/>
      <c r="H271" s="72"/>
    </row>
    <row r="272" spans="2:8" s="38" customFormat="1" ht="15.75">
      <c r="B272" s="39"/>
      <c r="C272" s="40" t="s">
        <v>152</v>
      </c>
      <c r="D272" s="41"/>
      <c r="E272" s="41"/>
      <c r="F272" s="42" t="s">
        <v>28</v>
      </c>
      <c r="G272" s="43">
        <f>G273+G276+G277+G279+G280+G281+G282+G283</f>
        <v>0</v>
      </c>
      <c r="H272" s="43">
        <f>H273+H276+H277+H279+H280+H281+H282+H283</f>
        <v>15000</v>
      </c>
    </row>
    <row r="273" spans="2:8" s="44" customFormat="1" ht="15.75">
      <c r="B273" s="45"/>
      <c r="C273" s="21"/>
      <c r="D273" s="22" t="s">
        <v>153</v>
      </c>
      <c r="E273" s="22"/>
      <c r="F273" s="23" t="s">
        <v>214</v>
      </c>
      <c r="G273" s="24">
        <f>G274</f>
        <v>0</v>
      </c>
      <c r="H273" s="72">
        <f>H274+H275</f>
        <v>15000</v>
      </c>
    </row>
    <row r="274" spans="2:8" s="44" customFormat="1" ht="15.75" hidden="1">
      <c r="B274" s="45"/>
      <c r="C274" s="21"/>
      <c r="D274" s="26"/>
      <c r="E274" s="85">
        <v>4010</v>
      </c>
      <c r="F274" s="23" t="s">
        <v>57</v>
      </c>
      <c r="G274" s="24"/>
      <c r="H274" s="72"/>
    </row>
    <row r="275" spans="2:8" s="44" customFormat="1" ht="15.75">
      <c r="B275" s="45"/>
      <c r="C275" s="21"/>
      <c r="D275" s="26"/>
      <c r="E275" s="22">
        <v>6050</v>
      </c>
      <c r="F275" s="23" t="s">
        <v>238</v>
      </c>
      <c r="G275" s="24"/>
      <c r="H275" s="72">
        <v>15000</v>
      </c>
    </row>
    <row r="276" spans="2:8" s="44" customFormat="1" ht="15.75" hidden="1">
      <c r="B276" s="45"/>
      <c r="C276" s="21"/>
      <c r="D276" s="22" t="s">
        <v>154</v>
      </c>
      <c r="E276" s="22"/>
      <c r="F276" s="23" t="s">
        <v>155</v>
      </c>
      <c r="G276" s="24"/>
      <c r="H276" s="72"/>
    </row>
    <row r="277" spans="2:8" s="44" customFormat="1" ht="15.75" hidden="1">
      <c r="B277" s="45"/>
      <c r="C277" s="21"/>
      <c r="D277" s="22" t="s">
        <v>156</v>
      </c>
      <c r="E277" s="22"/>
      <c r="F277" s="23" t="s">
        <v>215</v>
      </c>
      <c r="G277" s="24">
        <f>G278</f>
        <v>0</v>
      </c>
      <c r="H277" s="72">
        <f>H278</f>
        <v>0</v>
      </c>
    </row>
    <row r="278" spans="2:8" s="44" customFormat="1" ht="47.25" hidden="1">
      <c r="B278" s="45"/>
      <c r="C278" s="21"/>
      <c r="D278" s="26"/>
      <c r="E278" s="22">
        <v>2310</v>
      </c>
      <c r="F278" s="23" t="s">
        <v>216</v>
      </c>
      <c r="G278" s="24"/>
      <c r="H278" s="72"/>
    </row>
    <row r="279" spans="2:8" s="44" customFormat="1" ht="15.75" hidden="1">
      <c r="B279" s="45"/>
      <c r="C279" s="21"/>
      <c r="D279" s="22" t="s">
        <v>157</v>
      </c>
      <c r="E279" s="22"/>
      <c r="F279" s="23" t="s">
        <v>29</v>
      </c>
      <c r="G279" s="24"/>
      <c r="H279" s="72"/>
    </row>
    <row r="280" spans="2:8" s="44" customFormat="1" ht="15.75" hidden="1">
      <c r="B280" s="45"/>
      <c r="C280" s="21"/>
      <c r="D280" s="22" t="s">
        <v>158</v>
      </c>
      <c r="E280" s="22"/>
      <c r="F280" s="23" t="s">
        <v>30</v>
      </c>
      <c r="G280" s="24"/>
      <c r="H280" s="72"/>
    </row>
    <row r="281" spans="2:8" s="44" customFormat="1" ht="15.75" hidden="1">
      <c r="B281" s="45"/>
      <c r="C281" s="21"/>
      <c r="D281" s="22" t="s">
        <v>159</v>
      </c>
      <c r="E281" s="22"/>
      <c r="F281" s="23" t="s">
        <v>160</v>
      </c>
      <c r="G281" s="24"/>
      <c r="H281" s="72"/>
    </row>
    <row r="282" spans="2:8" s="44" customFormat="1" ht="15.75" hidden="1">
      <c r="B282" s="45"/>
      <c r="C282" s="21"/>
      <c r="D282" s="22" t="s">
        <v>161</v>
      </c>
      <c r="E282" s="22"/>
      <c r="F282" s="23" t="s">
        <v>31</v>
      </c>
      <c r="G282" s="24"/>
      <c r="H282" s="72"/>
    </row>
    <row r="283" spans="2:8" s="44" customFormat="1" ht="15.75" hidden="1">
      <c r="B283" s="45"/>
      <c r="C283" s="21"/>
      <c r="D283" s="22" t="s">
        <v>162</v>
      </c>
      <c r="E283" s="22"/>
      <c r="F283" s="23" t="s">
        <v>11</v>
      </c>
      <c r="G283" s="24">
        <f>G284</f>
        <v>0</v>
      </c>
      <c r="H283" s="24">
        <f>H284</f>
        <v>0</v>
      </c>
    </row>
    <row r="284" spans="2:8" s="44" customFormat="1" ht="47.25" hidden="1">
      <c r="B284" s="45"/>
      <c r="C284" s="21"/>
      <c r="D284" s="22"/>
      <c r="E284" s="22">
        <v>2910</v>
      </c>
      <c r="F284" s="30" t="s">
        <v>229</v>
      </c>
      <c r="G284" s="24"/>
      <c r="H284" s="72"/>
    </row>
    <row r="285" spans="2:8" s="38" customFormat="1" ht="15.75" hidden="1">
      <c r="B285" s="39"/>
      <c r="C285" s="40" t="s">
        <v>163</v>
      </c>
      <c r="D285" s="41"/>
      <c r="E285" s="41"/>
      <c r="F285" s="42" t="s">
        <v>32</v>
      </c>
      <c r="G285" s="43">
        <f>G286+G288+G291+G301</f>
        <v>0</v>
      </c>
      <c r="H285" s="75">
        <f>H286+H288+H291+H301+H290</f>
        <v>0</v>
      </c>
    </row>
    <row r="286" spans="2:8" s="44" customFormat="1" ht="15.75" hidden="1">
      <c r="B286" s="45"/>
      <c r="C286" s="21"/>
      <c r="D286" s="22" t="s">
        <v>164</v>
      </c>
      <c r="E286" s="22"/>
      <c r="F286" s="23" t="s">
        <v>219</v>
      </c>
      <c r="G286" s="24">
        <f>G287</f>
        <v>0</v>
      </c>
      <c r="H286" s="72">
        <f>H287</f>
        <v>0</v>
      </c>
    </row>
    <row r="287" spans="2:8" s="44" customFormat="1" ht="15.75" hidden="1">
      <c r="B287" s="45"/>
      <c r="C287" s="21"/>
      <c r="D287" s="26"/>
      <c r="E287" s="22" t="s">
        <v>52</v>
      </c>
      <c r="F287" s="23" t="s">
        <v>53</v>
      </c>
      <c r="G287" s="24"/>
      <c r="H287" s="72"/>
    </row>
    <row r="288" spans="2:8" s="44" customFormat="1" ht="15.75" hidden="1">
      <c r="B288" s="45"/>
      <c r="C288" s="21"/>
      <c r="D288" s="22" t="s">
        <v>165</v>
      </c>
      <c r="E288" s="22"/>
      <c r="F288" s="23" t="s">
        <v>166</v>
      </c>
      <c r="G288" s="24">
        <f>G289</f>
        <v>0</v>
      </c>
      <c r="H288" s="72">
        <f>H289</f>
        <v>0</v>
      </c>
    </row>
    <row r="289" spans="2:8" s="44" customFormat="1" ht="15.75" hidden="1">
      <c r="B289" s="45"/>
      <c r="C289" s="21"/>
      <c r="D289" s="26"/>
      <c r="E289" s="22" t="s">
        <v>52</v>
      </c>
      <c r="F289" s="23" t="s">
        <v>53</v>
      </c>
      <c r="G289" s="24"/>
      <c r="H289" s="72"/>
    </row>
    <row r="290" spans="2:8" s="44" customFormat="1" ht="31.5" hidden="1">
      <c r="B290" s="45"/>
      <c r="C290" s="21"/>
      <c r="D290" s="26">
        <v>85154</v>
      </c>
      <c r="E290" s="22"/>
      <c r="F290" s="23" t="s">
        <v>167</v>
      </c>
      <c r="G290" s="24"/>
      <c r="H290" s="72"/>
    </row>
    <row r="291" spans="2:8" s="44" customFormat="1" ht="15.75" hidden="1">
      <c r="B291" s="45"/>
      <c r="C291" s="21"/>
      <c r="D291" s="22" t="s">
        <v>168</v>
      </c>
      <c r="E291" s="22"/>
      <c r="F291" s="23" t="s">
        <v>169</v>
      </c>
      <c r="G291" s="24">
        <f>SUM($G292:$G300)</f>
        <v>0</v>
      </c>
      <c r="H291" s="72">
        <f>SUM($H292:$H300)</f>
        <v>0</v>
      </c>
    </row>
    <row r="292" spans="2:8" s="44" customFormat="1" ht="31.5" hidden="1">
      <c r="B292" s="45"/>
      <c r="C292" s="21"/>
      <c r="D292" s="26"/>
      <c r="E292" s="22" t="s">
        <v>170</v>
      </c>
      <c r="F292" s="23" t="s">
        <v>134</v>
      </c>
      <c r="G292" s="24"/>
      <c r="H292" s="72"/>
    </row>
    <row r="293" spans="2:8" s="44" customFormat="1" ht="15.75" hidden="1">
      <c r="B293" s="45"/>
      <c r="C293" s="21"/>
      <c r="D293" s="26"/>
      <c r="E293" s="22" t="s">
        <v>60</v>
      </c>
      <c r="F293" s="23" t="s">
        <v>61</v>
      </c>
      <c r="G293" s="24"/>
      <c r="H293" s="72"/>
    </row>
    <row r="294" spans="2:8" s="44" customFormat="1" ht="15.75" hidden="1">
      <c r="B294" s="45"/>
      <c r="C294" s="21"/>
      <c r="D294" s="26"/>
      <c r="E294" s="22" t="s">
        <v>62</v>
      </c>
      <c r="F294" s="23" t="s">
        <v>63</v>
      </c>
      <c r="G294" s="24"/>
      <c r="H294" s="72"/>
    </row>
    <row r="295" spans="2:8" s="44" customFormat="1" ht="15.75" hidden="1">
      <c r="B295" s="45"/>
      <c r="C295" s="21"/>
      <c r="D295" s="26"/>
      <c r="E295" s="22" t="s">
        <v>64</v>
      </c>
      <c r="F295" s="23" t="s">
        <v>65</v>
      </c>
      <c r="G295" s="24"/>
      <c r="H295" s="72"/>
    </row>
    <row r="296" spans="2:8" s="44" customFormat="1" ht="15.75" hidden="1">
      <c r="B296" s="45"/>
      <c r="C296" s="21"/>
      <c r="D296" s="26"/>
      <c r="E296" s="22" t="s">
        <v>48</v>
      </c>
      <c r="F296" s="23" t="s">
        <v>49</v>
      </c>
      <c r="G296" s="24"/>
      <c r="H296" s="72"/>
    </row>
    <row r="297" spans="2:8" s="44" customFormat="1" ht="15.75" hidden="1">
      <c r="B297" s="45"/>
      <c r="C297" s="21"/>
      <c r="D297" s="26"/>
      <c r="E297" s="22" t="s">
        <v>52</v>
      </c>
      <c r="F297" s="23" t="s">
        <v>53</v>
      </c>
      <c r="G297" s="24"/>
      <c r="H297" s="72"/>
    </row>
    <row r="298" spans="2:8" s="44" customFormat="1" ht="15.75" hidden="1">
      <c r="B298" s="45"/>
      <c r="C298" s="21"/>
      <c r="D298" s="26"/>
      <c r="E298" s="22" t="s">
        <v>74</v>
      </c>
      <c r="F298" s="23" t="s">
        <v>75</v>
      </c>
      <c r="G298" s="24"/>
      <c r="H298" s="72"/>
    </row>
    <row r="299" spans="2:8" s="44" customFormat="1" ht="15.75" hidden="1">
      <c r="B299" s="45"/>
      <c r="C299" s="21"/>
      <c r="D299" s="26"/>
      <c r="E299" s="22" t="s">
        <v>76</v>
      </c>
      <c r="F299" s="23" t="s">
        <v>77</v>
      </c>
      <c r="G299" s="24"/>
      <c r="H299" s="72"/>
    </row>
    <row r="300" spans="2:8" s="44" customFormat="1" ht="31.5" hidden="1">
      <c r="B300" s="45"/>
      <c r="C300" s="21"/>
      <c r="D300" s="26"/>
      <c r="E300" s="22" t="s">
        <v>84</v>
      </c>
      <c r="F300" s="23" t="s">
        <v>85</v>
      </c>
      <c r="G300" s="24"/>
      <c r="H300" s="72"/>
    </row>
    <row r="301" spans="2:8" s="44" customFormat="1" ht="15.75" hidden="1">
      <c r="B301" s="45"/>
      <c r="C301" s="21"/>
      <c r="D301" s="22" t="s">
        <v>171</v>
      </c>
      <c r="E301" s="22"/>
      <c r="F301" s="23" t="s">
        <v>11</v>
      </c>
      <c r="G301" s="24">
        <f>G302</f>
        <v>0</v>
      </c>
      <c r="H301" s="72">
        <f>H302</f>
        <v>0</v>
      </c>
    </row>
    <row r="302" spans="2:8" s="44" customFormat="1" ht="15.75" hidden="1">
      <c r="B302" s="45"/>
      <c r="C302" s="21"/>
      <c r="D302" s="26"/>
      <c r="E302" s="22" t="s">
        <v>52</v>
      </c>
      <c r="F302" s="23" t="s">
        <v>53</v>
      </c>
      <c r="G302" s="24"/>
      <c r="H302" s="72"/>
    </row>
    <row r="303" spans="2:8" s="100" customFormat="1" ht="15.75" hidden="1">
      <c r="B303" s="94"/>
      <c r="C303" s="95" t="s">
        <v>172</v>
      </c>
      <c r="D303" s="96"/>
      <c r="E303" s="96"/>
      <c r="F303" s="97" t="s">
        <v>33</v>
      </c>
      <c r="G303" s="98">
        <f>G304+G306+G308+G310+G312+G314+G316+G317</f>
        <v>0</v>
      </c>
      <c r="H303" s="99">
        <f>H304+H306+H308+H310+H312+H314+H316+H317</f>
        <v>0</v>
      </c>
    </row>
    <row r="304" spans="2:8" s="44" customFormat="1" ht="47.25" hidden="1">
      <c r="B304" s="45"/>
      <c r="C304" s="21"/>
      <c r="D304" s="22" t="s">
        <v>173</v>
      </c>
      <c r="E304" s="22"/>
      <c r="F304" s="23" t="s">
        <v>174</v>
      </c>
      <c r="G304" s="24">
        <f>G305</f>
        <v>0</v>
      </c>
      <c r="H304" s="72">
        <f>H305</f>
        <v>0</v>
      </c>
    </row>
    <row r="305" spans="2:8" s="44" customFormat="1" ht="63" hidden="1">
      <c r="B305" s="45"/>
      <c r="C305" s="21"/>
      <c r="D305" s="22"/>
      <c r="E305" s="22">
        <v>2910</v>
      </c>
      <c r="F305" s="23" t="s">
        <v>227</v>
      </c>
      <c r="G305" s="24"/>
      <c r="H305" s="72"/>
    </row>
    <row r="306" spans="2:8" s="44" customFormat="1" ht="63" hidden="1">
      <c r="B306" s="45"/>
      <c r="C306" s="21"/>
      <c r="D306" s="22" t="s">
        <v>177</v>
      </c>
      <c r="E306" s="22"/>
      <c r="F306" s="23" t="s">
        <v>178</v>
      </c>
      <c r="G306" s="24">
        <f>G307</f>
        <v>0</v>
      </c>
      <c r="H306" s="72">
        <f>H307</f>
        <v>0</v>
      </c>
    </row>
    <row r="307" spans="2:8" s="44" customFormat="1" ht="63" hidden="1">
      <c r="B307" s="45"/>
      <c r="C307" s="21"/>
      <c r="D307" s="26"/>
      <c r="E307" s="22">
        <v>2910</v>
      </c>
      <c r="F307" s="23" t="s">
        <v>227</v>
      </c>
      <c r="G307" s="24">
        <f>G308</f>
        <v>0</v>
      </c>
      <c r="H307" s="72"/>
    </row>
    <row r="308" spans="2:8" s="44" customFormat="1" ht="31.5" hidden="1">
      <c r="B308" s="45"/>
      <c r="C308" s="21"/>
      <c r="D308" s="22" t="s">
        <v>179</v>
      </c>
      <c r="E308" s="22"/>
      <c r="F308" s="23" t="s">
        <v>180</v>
      </c>
      <c r="G308" s="24">
        <f>G309</f>
        <v>0</v>
      </c>
      <c r="H308" s="72">
        <f>H309</f>
        <v>0</v>
      </c>
    </row>
    <row r="309" spans="2:8" s="44" customFormat="1" ht="63" hidden="1">
      <c r="B309" s="45"/>
      <c r="C309" s="21"/>
      <c r="D309" s="22"/>
      <c r="E309" s="22">
        <v>2910</v>
      </c>
      <c r="F309" s="23" t="s">
        <v>227</v>
      </c>
      <c r="G309" s="24"/>
      <c r="H309" s="72"/>
    </row>
    <row r="310" spans="2:8" s="44" customFormat="1" ht="15.75" hidden="1">
      <c r="B310" s="45"/>
      <c r="C310" s="21"/>
      <c r="D310" s="22" t="s">
        <v>181</v>
      </c>
      <c r="E310" s="22"/>
      <c r="F310" s="23" t="s">
        <v>34</v>
      </c>
      <c r="G310" s="24">
        <f>G311</f>
        <v>0</v>
      </c>
      <c r="H310" s="72">
        <f>H311</f>
        <v>0</v>
      </c>
    </row>
    <row r="311" spans="2:8" s="44" customFormat="1" ht="15.75" hidden="1">
      <c r="B311" s="45"/>
      <c r="C311" s="21"/>
      <c r="D311" s="26"/>
      <c r="E311" s="22" t="s">
        <v>175</v>
      </c>
      <c r="F311" s="23" t="s">
        <v>176</v>
      </c>
      <c r="G311" s="24"/>
      <c r="H311" s="72"/>
    </row>
    <row r="312" spans="2:8" s="44" customFormat="1" ht="15.75" hidden="1">
      <c r="B312" s="45"/>
      <c r="C312" s="21"/>
      <c r="D312" s="22" t="s">
        <v>182</v>
      </c>
      <c r="E312" s="22"/>
      <c r="F312" s="23" t="s">
        <v>35</v>
      </c>
      <c r="G312" s="24">
        <f>G313</f>
        <v>0</v>
      </c>
      <c r="H312" s="72">
        <f>H313</f>
        <v>0</v>
      </c>
    </row>
    <row r="313" spans="2:8" s="44" customFormat="1" ht="63" hidden="1">
      <c r="B313" s="45"/>
      <c r="C313" s="21"/>
      <c r="D313" s="26"/>
      <c r="E313" s="22">
        <v>2910</v>
      </c>
      <c r="F313" s="23" t="s">
        <v>227</v>
      </c>
      <c r="G313" s="24"/>
      <c r="H313" s="72"/>
    </row>
    <row r="314" spans="2:8" s="44" customFormat="1" ht="31.5" hidden="1">
      <c r="B314" s="45"/>
      <c r="C314" s="21"/>
      <c r="D314" s="22" t="s">
        <v>183</v>
      </c>
      <c r="E314" s="22"/>
      <c r="F314" s="23" t="s">
        <v>237</v>
      </c>
      <c r="G314" s="24">
        <f>G315</f>
        <v>0</v>
      </c>
      <c r="H314" s="72">
        <f>H315</f>
        <v>0</v>
      </c>
    </row>
    <row r="315" spans="2:8" s="44" customFormat="1" ht="31.5" hidden="1">
      <c r="B315" s="45"/>
      <c r="C315" s="21"/>
      <c r="D315" s="22"/>
      <c r="E315" s="22">
        <v>6050</v>
      </c>
      <c r="F315" s="23" t="s">
        <v>239</v>
      </c>
      <c r="G315" s="24"/>
      <c r="H315" s="72"/>
    </row>
    <row r="316" spans="2:8" s="44" customFormat="1" ht="15.75" hidden="1">
      <c r="B316" s="45"/>
      <c r="C316" s="21"/>
      <c r="D316" s="22" t="s">
        <v>185</v>
      </c>
      <c r="E316" s="22"/>
      <c r="F316" s="23" t="s">
        <v>186</v>
      </c>
      <c r="G316" s="24"/>
      <c r="H316" s="72"/>
    </row>
    <row r="317" spans="2:8" s="44" customFormat="1" ht="15.75" hidden="1">
      <c r="B317" s="45"/>
      <c r="C317" s="21"/>
      <c r="D317" s="22" t="s">
        <v>187</v>
      </c>
      <c r="E317" s="22"/>
      <c r="F317" s="23" t="s">
        <v>11</v>
      </c>
      <c r="G317" s="24">
        <f>G318+G319+G320</f>
        <v>0</v>
      </c>
      <c r="H317" s="72">
        <f>H318+H319+H320</f>
        <v>0</v>
      </c>
    </row>
    <row r="318" spans="2:8" s="44" customFormat="1" ht="63" hidden="1">
      <c r="B318" s="45"/>
      <c r="C318" s="21"/>
      <c r="D318" s="26"/>
      <c r="E318" s="22">
        <v>2910</v>
      </c>
      <c r="F318" s="23" t="s">
        <v>227</v>
      </c>
      <c r="G318" s="24"/>
      <c r="H318" s="72"/>
    </row>
    <row r="319" spans="2:8" s="44" customFormat="1" ht="15.75" hidden="1">
      <c r="B319" s="45"/>
      <c r="C319" s="21"/>
      <c r="D319" s="26"/>
      <c r="E319" s="22">
        <v>3110</v>
      </c>
      <c r="F319" s="23" t="s">
        <v>176</v>
      </c>
      <c r="G319" s="24"/>
      <c r="H319" s="72"/>
    </row>
    <row r="320" spans="2:8" s="44" customFormat="1" ht="15.75" hidden="1">
      <c r="B320" s="45"/>
      <c r="C320" s="21"/>
      <c r="D320" s="26"/>
      <c r="E320" s="22" t="s">
        <v>52</v>
      </c>
      <c r="F320" s="23" t="s">
        <v>53</v>
      </c>
      <c r="G320" s="24"/>
      <c r="H320" s="72"/>
    </row>
    <row r="321" spans="2:8" s="44" customFormat="1" ht="15.75" hidden="1">
      <c r="B321" s="45"/>
      <c r="C321" s="46" t="s">
        <v>188</v>
      </c>
      <c r="D321" s="47"/>
      <c r="E321" s="47"/>
      <c r="F321" s="48" t="s">
        <v>36</v>
      </c>
      <c r="G321" s="49">
        <f>G322+G323</f>
        <v>0</v>
      </c>
      <c r="H321" s="76">
        <f>H322+H323</f>
        <v>0</v>
      </c>
    </row>
    <row r="322" spans="2:8" s="44" customFormat="1" ht="15.75" hidden="1">
      <c r="B322" s="45"/>
      <c r="C322" s="21"/>
      <c r="D322" s="22" t="s">
        <v>189</v>
      </c>
      <c r="E322" s="22"/>
      <c r="F322" s="23" t="s">
        <v>37</v>
      </c>
      <c r="G322" s="24"/>
      <c r="H322" s="72"/>
    </row>
    <row r="323" spans="2:8" s="44" customFormat="1" ht="15.75" hidden="1">
      <c r="B323" s="45"/>
      <c r="C323" s="21"/>
      <c r="D323" s="22" t="s">
        <v>190</v>
      </c>
      <c r="E323" s="22"/>
      <c r="F323" s="23" t="s">
        <v>11</v>
      </c>
      <c r="G323" s="24"/>
      <c r="H323" s="72"/>
    </row>
    <row r="324" spans="2:8" s="38" customFormat="1" ht="15.75">
      <c r="B324" s="39"/>
      <c r="C324" s="40" t="s">
        <v>191</v>
      </c>
      <c r="D324" s="41"/>
      <c r="E324" s="41"/>
      <c r="F324" s="42" t="s">
        <v>192</v>
      </c>
      <c r="G324" s="43">
        <f>G334</f>
        <v>0</v>
      </c>
      <c r="H324" s="43">
        <f>H334</f>
        <v>10000</v>
      </c>
    </row>
    <row r="325" spans="2:8" s="44" customFormat="1" ht="15.75" hidden="1">
      <c r="B325" s="45"/>
      <c r="C325" s="21"/>
      <c r="D325" s="22" t="s">
        <v>193</v>
      </c>
      <c r="E325" s="22"/>
      <c r="F325" s="23" t="s">
        <v>38</v>
      </c>
      <c r="G325" s="24">
        <f>G326</f>
        <v>0</v>
      </c>
      <c r="H325" s="72">
        <f>H326</f>
        <v>0</v>
      </c>
    </row>
    <row r="326" spans="2:8" s="44" customFormat="1" ht="15.75" hidden="1">
      <c r="B326" s="45"/>
      <c r="C326" s="21"/>
      <c r="D326" s="26"/>
      <c r="E326" s="22">
        <v>4270</v>
      </c>
      <c r="F326" s="23" t="s">
        <v>51</v>
      </c>
      <c r="G326" s="24"/>
      <c r="H326" s="72"/>
    </row>
    <row r="327" spans="2:8" s="44" customFormat="1" ht="15.75" hidden="1">
      <c r="B327" s="45"/>
      <c r="C327" s="21"/>
      <c r="D327" s="22" t="s">
        <v>194</v>
      </c>
      <c r="E327" s="22"/>
      <c r="F327" s="23" t="s">
        <v>39</v>
      </c>
      <c r="G327" s="24">
        <f>G328+G330</f>
        <v>0</v>
      </c>
      <c r="H327" s="72">
        <f>H328+H330</f>
        <v>0</v>
      </c>
    </row>
    <row r="328" spans="2:8" s="44" customFormat="1" ht="15.75" hidden="1">
      <c r="B328" s="45"/>
      <c r="C328" s="21"/>
      <c r="D328" s="26"/>
      <c r="E328" s="22" t="s">
        <v>66</v>
      </c>
      <c r="F328" s="23" t="s">
        <v>67</v>
      </c>
      <c r="G328" s="24"/>
      <c r="H328" s="72"/>
    </row>
    <row r="329" spans="2:8" s="44" customFormat="1" ht="15.75" hidden="1">
      <c r="B329" s="45"/>
      <c r="C329" s="21"/>
      <c r="D329" s="26"/>
      <c r="E329" s="22" t="s">
        <v>50</v>
      </c>
      <c r="F329" s="23" t="s">
        <v>51</v>
      </c>
      <c r="G329" s="24"/>
      <c r="H329" s="72"/>
    </row>
    <row r="330" spans="2:8" s="44" customFormat="1" ht="15.75" hidden="1">
      <c r="B330" s="45"/>
      <c r="C330" s="21"/>
      <c r="D330" s="26"/>
      <c r="E330" s="22">
        <v>4300</v>
      </c>
      <c r="F330" s="23" t="s">
        <v>53</v>
      </c>
      <c r="G330" s="24"/>
      <c r="H330" s="72"/>
    </row>
    <row r="331" spans="2:8" s="44" customFormat="1" ht="15.75" hidden="1">
      <c r="B331" s="45"/>
      <c r="C331" s="21"/>
      <c r="D331" s="26"/>
      <c r="E331" s="22" t="s">
        <v>76</v>
      </c>
      <c r="F331" s="23" t="s">
        <v>77</v>
      </c>
      <c r="G331" s="24"/>
      <c r="H331" s="72"/>
    </row>
    <row r="332" spans="2:8" s="44" customFormat="1" ht="15.75" hidden="1">
      <c r="B332" s="45"/>
      <c r="C332" s="21"/>
      <c r="D332" s="26"/>
      <c r="E332" s="22" t="s">
        <v>80</v>
      </c>
      <c r="F332" s="23" t="s">
        <v>81</v>
      </c>
      <c r="G332" s="24"/>
      <c r="H332" s="72"/>
    </row>
    <row r="333" spans="2:8" s="44" customFormat="1" ht="15.75" hidden="1">
      <c r="B333" s="45"/>
      <c r="C333" s="21"/>
      <c r="D333" s="26"/>
      <c r="E333" s="22" t="s">
        <v>88</v>
      </c>
      <c r="F333" s="23" t="s">
        <v>89</v>
      </c>
      <c r="G333" s="24"/>
      <c r="H333" s="72"/>
    </row>
    <row r="334" spans="2:8" s="44" customFormat="1" ht="15.75">
      <c r="B334" s="45"/>
      <c r="C334" s="21"/>
      <c r="D334" s="22" t="s">
        <v>195</v>
      </c>
      <c r="E334" s="22"/>
      <c r="F334" s="23" t="s">
        <v>217</v>
      </c>
      <c r="G334" s="24">
        <f>G335+G336+G337+G338+G339+G340+G341+G342+G343+G345+G346+G347+G348</f>
        <v>0</v>
      </c>
      <c r="H334" s="24">
        <f>H338+H341+H342</f>
        <v>10000</v>
      </c>
    </row>
    <row r="335" spans="2:8" s="44" customFormat="1" ht="15.75" hidden="1">
      <c r="B335" s="45"/>
      <c r="C335" s="21"/>
      <c r="D335" s="26"/>
      <c r="E335" s="22" t="s">
        <v>60</v>
      </c>
      <c r="F335" s="23" t="s">
        <v>61</v>
      </c>
      <c r="G335" s="24"/>
      <c r="H335" s="72"/>
    </row>
    <row r="336" spans="2:8" s="44" customFormat="1" ht="15.75" hidden="1">
      <c r="B336" s="45"/>
      <c r="C336" s="21"/>
      <c r="D336" s="26"/>
      <c r="E336" s="22" t="s">
        <v>62</v>
      </c>
      <c r="F336" s="23" t="s">
        <v>63</v>
      </c>
      <c r="G336" s="24"/>
      <c r="H336" s="72"/>
    </row>
    <row r="337" spans="2:8" s="44" customFormat="1" ht="15.75" hidden="1">
      <c r="B337" s="45"/>
      <c r="C337" s="21"/>
      <c r="D337" s="26"/>
      <c r="E337" s="22" t="s">
        <v>223</v>
      </c>
      <c r="F337" s="23" t="s">
        <v>65</v>
      </c>
      <c r="G337" s="24"/>
      <c r="H337" s="72"/>
    </row>
    <row r="338" spans="2:8" s="44" customFormat="1" ht="15.75">
      <c r="B338" s="45"/>
      <c r="C338" s="21"/>
      <c r="D338" s="26"/>
      <c r="E338" s="22">
        <v>4210</v>
      </c>
      <c r="F338" s="23" t="s">
        <v>49</v>
      </c>
      <c r="G338" s="24"/>
      <c r="H338" s="72">
        <v>5000</v>
      </c>
    </row>
    <row r="339" spans="2:8" s="44" customFormat="1" ht="15.75" hidden="1">
      <c r="B339" s="45"/>
      <c r="C339" s="21"/>
      <c r="D339" s="26"/>
      <c r="E339" s="22">
        <v>4300</v>
      </c>
      <c r="F339" s="23" t="s">
        <v>53</v>
      </c>
      <c r="G339" s="24"/>
      <c r="H339" s="72"/>
    </row>
    <row r="340" spans="2:8" s="44" customFormat="1" ht="15.75" hidden="1">
      <c r="B340" s="45"/>
      <c r="C340" s="21"/>
      <c r="D340" s="26"/>
      <c r="E340" s="22" t="s">
        <v>221</v>
      </c>
      <c r="F340" s="23" t="s">
        <v>51</v>
      </c>
      <c r="G340" s="24"/>
      <c r="H340" s="72"/>
    </row>
    <row r="341" spans="2:8" s="44" customFormat="1" ht="15.75">
      <c r="B341" s="45"/>
      <c r="C341" s="21"/>
      <c r="D341" s="26"/>
      <c r="E341" s="22">
        <v>4260</v>
      </c>
      <c r="F341" s="23" t="s">
        <v>67</v>
      </c>
      <c r="G341" s="24"/>
      <c r="H341" s="72">
        <v>1000</v>
      </c>
    </row>
    <row r="342" spans="2:8" s="44" customFormat="1" ht="15.75">
      <c r="B342" s="45"/>
      <c r="C342" s="21"/>
      <c r="D342" s="26"/>
      <c r="E342" s="22">
        <v>4300</v>
      </c>
      <c r="F342" s="23" t="s">
        <v>53</v>
      </c>
      <c r="G342" s="24"/>
      <c r="H342" s="72">
        <v>4000</v>
      </c>
    </row>
    <row r="343" spans="2:8" s="44" customFormat="1" ht="16.5" customHeight="1" hidden="1">
      <c r="B343" s="45"/>
      <c r="C343" s="21"/>
      <c r="D343" s="26"/>
      <c r="E343" s="22" t="s">
        <v>76</v>
      </c>
      <c r="F343" s="23" t="s">
        <v>77</v>
      </c>
      <c r="G343" s="24"/>
      <c r="H343" s="72"/>
    </row>
    <row r="344" spans="2:8" s="44" customFormat="1" ht="29.25" customHeight="1" hidden="1">
      <c r="B344" s="45"/>
      <c r="C344" s="21"/>
      <c r="D344" s="26"/>
      <c r="E344" s="22">
        <v>6057</v>
      </c>
      <c r="F344" s="23" t="s">
        <v>240</v>
      </c>
      <c r="G344" s="24"/>
      <c r="H344" s="72">
        <f>H9</f>
        <v>0</v>
      </c>
    </row>
    <row r="345" spans="2:8" s="44" customFormat="1" ht="31.5" customHeight="1" hidden="1">
      <c r="B345" s="45"/>
      <c r="C345" s="21"/>
      <c r="D345" s="26"/>
      <c r="E345" s="22">
        <v>6059</v>
      </c>
      <c r="F345" s="23" t="s">
        <v>240</v>
      </c>
      <c r="G345" s="24"/>
      <c r="H345" s="72"/>
    </row>
    <row r="346" spans="2:8" s="44" customFormat="1" ht="47.25" hidden="1">
      <c r="B346" s="45"/>
      <c r="C346" s="21"/>
      <c r="D346" s="26"/>
      <c r="E346" s="22">
        <v>6610</v>
      </c>
      <c r="F346" s="23" t="s">
        <v>196</v>
      </c>
      <c r="G346" s="24"/>
      <c r="H346" s="72"/>
    </row>
    <row r="347" spans="2:8" s="44" customFormat="1" ht="47.25" hidden="1">
      <c r="B347" s="45"/>
      <c r="C347" s="21"/>
      <c r="D347" s="26"/>
      <c r="E347" s="22">
        <v>6619</v>
      </c>
      <c r="F347" s="23" t="s">
        <v>196</v>
      </c>
      <c r="G347" s="24"/>
      <c r="H347" s="72"/>
    </row>
    <row r="348" spans="2:8" s="44" customFormat="1" ht="15.75" hidden="1">
      <c r="B348" s="45"/>
      <c r="C348" s="21"/>
      <c r="D348" s="26"/>
      <c r="E348" s="22">
        <v>6060</v>
      </c>
      <c r="F348" s="23" t="s">
        <v>106</v>
      </c>
      <c r="G348" s="24"/>
      <c r="H348" s="72"/>
    </row>
    <row r="349" spans="2:8" s="44" customFormat="1" ht="15.75" hidden="1">
      <c r="B349" s="45"/>
      <c r="C349" s="21"/>
      <c r="D349" s="26"/>
      <c r="E349" s="22"/>
      <c r="F349" s="23"/>
      <c r="G349" s="24"/>
      <c r="H349" s="72"/>
    </row>
    <row r="350" spans="2:8" s="38" customFormat="1" ht="15.75">
      <c r="B350" s="39"/>
      <c r="C350" s="40" t="s">
        <v>197</v>
      </c>
      <c r="D350" s="41"/>
      <c r="E350" s="41"/>
      <c r="F350" s="42" t="s">
        <v>198</v>
      </c>
      <c r="G350" s="43">
        <f>G356+G375</f>
        <v>0</v>
      </c>
      <c r="H350" s="43">
        <f>H351</f>
        <v>5000</v>
      </c>
    </row>
    <row r="351" spans="2:8" s="44" customFormat="1" ht="15.75">
      <c r="B351" s="45"/>
      <c r="C351" s="21"/>
      <c r="D351" s="22" t="s">
        <v>199</v>
      </c>
      <c r="E351" s="22"/>
      <c r="F351" s="23" t="s">
        <v>200</v>
      </c>
      <c r="G351" s="24">
        <f>G352+G353</f>
        <v>0</v>
      </c>
      <c r="H351" s="72">
        <f>H352+H353</f>
        <v>5000</v>
      </c>
    </row>
    <row r="352" spans="2:8" s="44" customFormat="1" ht="24.75" customHeight="1">
      <c r="B352" s="45"/>
      <c r="C352" s="21"/>
      <c r="D352" s="26"/>
      <c r="E352" s="22" t="s">
        <v>201</v>
      </c>
      <c r="F352" s="23" t="s">
        <v>202</v>
      </c>
      <c r="G352" s="24"/>
      <c r="H352" s="72">
        <v>5000</v>
      </c>
    </row>
    <row r="353" spans="2:8" s="44" customFormat="1" ht="15.75" hidden="1">
      <c r="B353" s="45"/>
      <c r="C353" s="21"/>
      <c r="D353" s="26"/>
      <c r="E353" s="22" t="s">
        <v>88</v>
      </c>
      <c r="F353" s="23" t="s">
        <v>89</v>
      </c>
      <c r="G353" s="24"/>
      <c r="H353" s="72"/>
    </row>
    <row r="354" spans="2:8" s="44" customFormat="1" ht="15.75" hidden="1">
      <c r="B354" s="45"/>
      <c r="C354" s="21"/>
      <c r="D354" s="22" t="s">
        <v>203</v>
      </c>
      <c r="E354" s="22"/>
      <c r="F354" s="23" t="s">
        <v>40</v>
      </c>
      <c r="G354" s="24">
        <f>G355</f>
        <v>0</v>
      </c>
      <c r="H354" s="72">
        <f>H355</f>
        <v>0</v>
      </c>
    </row>
    <row r="355" spans="2:8" s="44" customFormat="1" ht="31.5" hidden="1">
      <c r="B355" s="45"/>
      <c r="C355" s="21"/>
      <c r="D355" s="26"/>
      <c r="E355" s="22" t="s">
        <v>201</v>
      </c>
      <c r="F355" s="23" t="s">
        <v>202</v>
      </c>
      <c r="G355" s="24"/>
      <c r="H355" s="72"/>
    </row>
    <row r="356" spans="2:8" s="44" customFormat="1" ht="15.75" hidden="1">
      <c r="B356" s="45"/>
      <c r="C356" s="21"/>
      <c r="D356" s="22" t="s">
        <v>204</v>
      </c>
      <c r="E356" s="22"/>
      <c r="F356" s="23" t="s">
        <v>205</v>
      </c>
      <c r="G356" s="24">
        <f>G357+G358</f>
        <v>0</v>
      </c>
      <c r="H356" s="72">
        <f>H357+H358</f>
        <v>0</v>
      </c>
    </row>
    <row r="357" spans="2:8" s="44" customFormat="1" ht="15.75" hidden="1">
      <c r="B357" s="45"/>
      <c r="C357" s="21"/>
      <c r="D357" s="26"/>
      <c r="E357" s="22" t="s">
        <v>48</v>
      </c>
      <c r="F357" s="23" t="s">
        <v>49</v>
      </c>
      <c r="G357" s="24"/>
      <c r="H357" s="72"/>
    </row>
    <row r="358" spans="2:8" s="44" customFormat="1" ht="15.75" hidden="1">
      <c r="B358" s="45"/>
      <c r="C358" s="21"/>
      <c r="D358" s="26"/>
      <c r="E358" s="22" t="s">
        <v>50</v>
      </c>
      <c r="F358" s="23" t="s">
        <v>51</v>
      </c>
      <c r="G358" s="24"/>
      <c r="H358" s="72"/>
    </row>
    <row r="359" spans="2:8" s="44" customFormat="1" ht="15.75" hidden="1">
      <c r="B359" s="45"/>
      <c r="C359" s="21"/>
      <c r="D359" s="22" t="s">
        <v>206</v>
      </c>
      <c r="E359" s="22"/>
      <c r="F359" s="23" t="s">
        <v>11</v>
      </c>
      <c r="G359" s="24">
        <f>G360+G361+G362</f>
        <v>0</v>
      </c>
      <c r="H359" s="72">
        <f>H360+H361+H362</f>
        <v>0</v>
      </c>
    </row>
    <row r="360" spans="2:8" s="44" customFormat="1" ht="15.75" hidden="1">
      <c r="B360" s="45"/>
      <c r="C360" s="21"/>
      <c r="D360" s="22"/>
      <c r="E360" s="22">
        <v>4210</v>
      </c>
      <c r="F360" s="23" t="s">
        <v>49</v>
      </c>
      <c r="G360" s="24"/>
      <c r="H360" s="72"/>
    </row>
    <row r="361" spans="2:8" s="44" customFormat="1" ht="15.75" hidden="1">
      <c r="B361" s="45"/>
      <c r="C361" s="21"/>
      <c r="D361" s="22"/>
      <c r="E361" s="22">
        <v>4300</v>
      </c>
      <c r="F361" s="23" t="s">
        <v>53</v>
      </c>
      <c r="G361" s="24"/>
      <c r="H361" s="72"/>
    </row>
    <row r="362" spans="2:8" s="44" customFormat="1" ht="15.75" hidden="1">
      <c r="B362" s="45"/>
      <c r="C362" s="21"/>
      <c r="D362" s="22"/>
      <c r="E362" s="22"/>
      <c r="F362" s="23"/>
      <c r="G362" s="24"/>
      <c r="H362" s="72"/>
    </row>
    <row r="363" spans="2:8" s="44" customFormat="1" ht="15.75" hidden="1">
      <c r="B363" s="45"/>
      <c r="C363" s="21"/>
      <c r="D363" s="22"/>
      <c r="E363" s="22"/>
      <c r="F363" s="23"/>
      <c r="G363" s="24"/>
      <c r="H363" s="72"/>
    </row>
    <row r="364" spans="2:8" s="44" customFormat="1" ht="15.75" hidden="1">
      <c r="B364" s="45"/>
      <c r="C364" s="21"/>
      <c r="D364" s="22"/>
      <c r="E364" s="22"/>
      <c r="F364" s="23"/>
      <c r="G364" s="24"/>
      <c r="H364" s="72"/>
    </row>
    <row r="365" spans="2:8" s="44" customFormat="1" ht="15.75" hidden="1">
      <c r="B365" s="45"/>
      <c r="C365" s="21"/>
      <c r="D365" s="22"/>
      <c r="E365" s="22"/>
      <c r="F365" s="23"/>
      <c r="G365" s="24"/>
      <c r="H365" s="72"/>
    </row>
    <row r="366" spans="2:8" s="44" customFormat="1" ht="31.5" hidden="1">
      <c r="B366" s="45"/>
      <c r="C366" s="21"/>
      <c r="D366" s="22">
        <v>92108</v>
      </c>
      <c r="E366" s="22"/>
      <c r="F366" s="23" t="s">
        <v>207</v>
      </c>
      <c r="G366" s="24"/>
      <c r="H366" s="72">
        <f>H367+H368+H369+H370</f>
        <v>0</v>
      </c>
    </row>
    <row r="367" spans="2:8" s="44" customFormat="1" ht="31.5" hidden="1">
      <c r="B367" s="45"/>
      <c r="C367" s="21"/>
      <c r="D367" s="26"/>
      <c r="E367" s="22" t="s">
        <v>170</v>
      </c>
      <c r="F367" s="23" t="s">
        <v>134</v>
      </c>
      <c r="G367" s="24"/>
      <c r="H367" s="72"/>
    </row>
    <row r="368" spans="2:8" s="44" customFormat="1" ht="15.75" hidden="1">
      <c r="B368" s="45"/>
      <c r="C368" s="21"/>
      <c r="D368" s="26"/>
      <c r="E368" s="22" t="s">
        <v>48</v>
      </c>
      <c r="F368" s="23" t="s">
        <v>49</v>
      </c>
      <c r="G368" s="24"/>
      <c r="H368" s="72"/>
    </row>
    <row r="369" spans="2:8" s="44" customFormat="1" ht="15.75" hidden="1">
      <c r="B369" s="45"/>
      <c r="C369" s="21"/>
      <c r="D369" s="26"/>
      <c r="E369" s="22" t="s">
        <v>50</v>
      </c>
      <c r="F369" s="23" t="s">
        <v>51</v>
      </c>
      <c r="G369" s="24"/>
      <c r="H369" s="72"/>
    </row>
    <row r="370" spans="2:8" s="44" customFormat="1" ht="15.75" hidden="1">
      <c r="B370" s="45"/>
      <c r="C370" s="21"/>
      <c r="D370" s="26"/>
      <c r="E370" s="22" t="s">
        <v>52</v>
      </c>
      <c r="F370" s="23" t="s">
        <v>53</v>
      </c>
      <c r="G370" s="24"/>
      <c r="H370" s="72"/>
    </row>
    <row r="371" spans="2:8" s="38" customFormat="1" ht="15.75" hidden="1">
      <c r="B371" s="39"/>
      <c r="C371" s="40" t="s">
        <v>208</v>
      </c>
      <c r="D371" s="41"/>
      <c r="E371" s="41"/>
      <c r="F371" s="42" t="s">
        <v>41</v>
      </c>
      <c r="G371" s="43">
        <f>G372+G375</f>
        <v>0</v>
      </c>
      <c r="H371" s="75">
        <f>H372+H375</f>
        <v>0</v>
      </c>
    </row>
    <row r="372" spans="2:8" s="44" customFormat="1" ht="15.75" hidden="1">
      <c r="B372" s="45"/>
      <c r="C372" s="21"/>
      <c r="D372" s="22" t="s">
        <v>209</v>
      </c>
      <c r="E372" s="22"/>
      <c r="F372" s="23" t="s">
        <v>218</v>
      </c>
      <c r="G372" s="24">
        <f>G373</f>
        <v>0</v>
      </c>
      <c r="H372" s="72">
        <f>H373+H374</f>
        <v>0</v>
      </c>
    </row>
    <row r="373" spans="2:8" s="44" customFormat="1" ht="31.5" hidden="1">
      <c r="B373" s="45"/>
      <c r="C373" s="21"/>
      <c r="D373" s="26"/>
      <c r="E373" s="22" t="s">
        <v>88</v>
      </c>
      <c r="F373" s="23" t="s">
        <v>241</v>
      </c>
      <c r="G373" s="24"/>
      <c r="H373" s="72"/>
    </row>
    <row r="374" spans="2:8" s="44" customFormat="1" ht="31.5" hidden="1">
      <c r="B374" s="45"/>
      <c r="C374" s="21"/>
      <c r="D374" s="26"/>
      <c r="E374" s="22" t="s">
        <v>88</v>
      </c>
      <c r="F374" s="23" t="s">
        <v>242</v>
      </c>
      <c r="G374" s="24"/>
      <c r="H374" s="72"/>
    </row>
    <row r="375" spans="2:8" s="44" customFormat="1" ht="15.75" hidden="1">
      <c r="B375" s="45"/>
      <c r="C375" s="21"/>
      <c r="D375" s="22" t="s">
        <v>210</v>
      </c>
      <c r="E375" s="22"/>
      <c r="F375" s="23" t="s">
        <v>211</v>
      </c>
      <c r="G375" s="24">
        <f>G376+G377+G378</f>
        <v>0</v>
      </c>
      <c r="H375" s="72">
        <f>H376+H377+H378</f>
        <v>0</v>
      </c>
    </row>
    <row r="376" spans="2:8" s="44" customFormat="1" ht="15.75" hidden="1">
      <c r="B376" s="45"/>
      <c r="C376" s="21"/>
      <c r="D376" s="26"/>
      <c r="E376" s="22">
        <v>3240</v>
      </c>
      <c r="F376" s="23" t="s">
        <v>232</v>
      </c>
      <c r="G376" s="24"/>
      <c r="H376" s="72"/>
    </row>
    <row r="377" spans="2:8" s="44" customFormat="1" ht="15.75" hidden="1">
      <c r="B377" s="45"/>
      <c r="C377" s="21"/>
      <c r="D377" s="26"/>
      <c r="E377" s="50">
        <v>4210</v>
      </c>
      <c r="F377" s="23" t="s">
        <v>49</v>
      </c>
      <c r="G377" s="24"/>
      <c r="H377" s="72"/>
    </row>
    <row r="378" spans="2:8" s="44" customFormat="1" ht="15.75" hidden="1">
      <c r="B378" s="45"/>
      <c r="C378" s="21"/>
      <c r="D378" s="26"/>
      <c r="E378" s="50">
        <v>4260</v>
      </c>
      <c r="F378" s="23" t="s">
        <v>67</v>
      </c>
      <c r="G378" s="52"/>
      <c r="H378" s="77"/>
    </row>
    <row r="379" spans="2:10" s="132" customFormat="1" ht="15.75">
      <c r="B379" s="128"/>
      <c r="C379" s="145" t="s">
        <v>47</v>
      </c>
      <c r="D379" s="145"/>
      <c r="E379" s="145"/>
      <c r="F379" s="145"/>
      <c r="G379" s="129">
        <f>G36+G89+G110+G272+G324+G350</f>
        <v>2812100</v>
      </c>
      <c r="H379" s="129">
        <f>H36+H89+H110+H272+H324+H350</f>
        <v>66530</v>
      </c>
      <c r="I379" s="130"/>
      <c r="J379" s="131"/>
    </row>
    <row r="380" ht="15.75">
      <c r="F380" s="53"/>
    </row>
    <row r="381" ht="15.75">
      <c r="F381" s="53"/>
    </row>
    <row r="382" ht="15.75">
      <c r="F382" s="53"/>
    </row>
    <row r="383" ht="15.75">
      <c r="F383" s="53"/>
    </row>
    <row r="384" ht="15.75">
      <c r="F384" s="53"/>
    </row>
    <row r="385" ht="15.75">
      <c r="F385" s="53"/>
    </row>
    <row r="386" ht="15.75">
      <c r="F386" s="53"/>
    </row>
    <row r="387" ht="15.75">
      <c r="F387" s="53"/>
    </row>
    <row r="388" ht="15.75">
      <c r="F388" s="53"/>
    </row>
    <row r="389" ht="15.75">
      <c r="F389" s="53"/>
    </row>
    <row r="390" ht="15.75">
      <c r="F390" s="53"/>
    </row>
    <row r="391" ht="15.75">
      <c r="F391" s="53"/>
    </row>
    <row r="392" ht="15.75">
      <c r="F392" s="53"/>
    </row>
    <row r="393" ht="15.75">
      <c r="F393" s="53"/>
    </row>
    <row r="394" ht="15.75">
      <c r="F394" s="53"/>
    </row>
    <row r="395" ht="15.75">
      <c r="F395" s="53"/>
    </row>
    <row r="396" ht="15.75">
      <c r="F396" s="53"/>
    </row>
    <row r="397" ht="16.5" customHeight="1">
      <c r="F397" s="53"/>
    </row>
    <row r="398" ht="12.75" customHeight="1"/>
    <row r="399" spans="3:8" ht="15.75">
      <c r="C399" s="54"/>
      <c r="D399" s="54"/>
      <c r="E399" s="54"/>
      <c r="F399" s="54"/>
      <c r="G399" s="54"/>
      <c r="H399" s="54"/>
    </row>
    <row r="400" spans="3:8" ht="15.75">
      <c r="C400" s="54"/>
      <c r="D400" s="54"/>
      <c r="E400" s="54"/>
      <c r="F400" s="54"/>
      <c r="G400" s="54"/>
      <c r="H400" s="54"/>
    </row>
    <row r="401" spans="3:8" ht="15.75">
      <c r="C401" s="54"/>
      <c r="D401" s="54"/>
      <c r="E401" s="54"/>
      <c r="F401" s="54"/>
      <c r="G401" s="54"/>
      <c r="H401" s="54"/>
    </row>
    <row r="402" spans="3:8" ht="15.75">
      <c r="C402" s="54"/>
      <c r="D402" s="54"/>
      <c r="E402" s="54"/>
      <c r="F402" s="54"/>
      <c r="G402" s="54"/>
      <c r="H402" s="54"/>
    </row>
    <row r="403" spans="3:8" ht="15.75">
      <c r="C403" s="55"/>
      <c r="D403" s="55"/>
      <c r="E403" s="55"/>
      <c r="F403" s="55"/>
      <c r="G403" s="55"/>
      <c r="H403" s="55"/>
    </row>
  </sheetData>
  <sheetProtection/>
  <mergeCells count="6">
    <mergeCell ref="C34:D34"/>
    <mergeCell ref="C379:F379"/>
    <mergeCell ref="G1:H3"/>
    <mergeCell ref="C3:F3"/>
    <mergeCell ref="C4:D4"/>
    <mergeCell ref="C33:F33"/>
  </mergeCells>
  <printOptions/>
  <pageMargins left="0.7479166666666667" right="0.7479166666666667" top="0.54" bottom="0.9840277777777778" header="0.5118055555555556" footer="0.5118055555555556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2011-11-18T11:04:20Z</cp:lastPrinted>
  <dcterms:created xsi:type="dcterms:W3CDTF">2010-05-05T12:06:38Z</dcterms:created>
  <dcterms:modified xsi:type="dcterms:W3CDTF">2011-12-12T13:22:34Z</dcterms:modified>
  <cp:category/>
  <cp:version/>
  <cp:contentType/>
  <cp:contentStatus/>
</cp:coreProperties>
</file>